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Akash/Downloads/"/>
    </mc:Choice>
  </mc:AlternateContent>
  <xr:revisionPtr revIDLastSave="0" documentId="13_ncr:1_{C2FDABD4-944A-174C-8C33-D19363EE131B}" xr6:coauthVersionLast="43" xr6:coauthVersionMax="43" xr10:uidLastSave="{00000000-0000-0000-0000-000000000000}"/>
  <bookViews>
    <workbookView xWindow="0" yWindow="0" windowWidth="28800" windowHeight="18000" xr2:uid="{00000000-000D-0000-FFFF-FFFF00000000}"/>
  </bookViews>
  <sheets>
    <sheet name="Sheet1" sheetId="1" r:id="rId1"/>
    <sheet name="Sheet2" sheetId="4" r:id="rId2"/>
    <sheet name="Sheet3" sheetId="5" r:id="rId3"/>
    <sheet name="Sheet4" sheetId="6" r:id="rId4"/>
    <sheet name="Bonus" sheetId="7" r:id="rId5"/>
  </sheets>
  <definedNames>
    <definedName name="_xlnm._FilterDatabase" localSheetId="0" hidden="1">Sheet1!$A$1:$N$4115</definedName>
    <definedName name="Slicer_Category">#N/A</definedName>
    <definedName name="Slicer_Category1">#N/A</definedName>
    <definedName name="Slicer_Category2">#N/A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91029"/>
  <pivotCaches>
    <pivotCache cacheId="15" r:id="rId6"/>
    <pivotCache cacheId="2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<sst xmlns="http://schemas.openxmlformats.org/spreadsheetml/2006/main" count="24801" uniqueCount="8380">
  <si>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</si>
  <si>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</si>
  <si>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</si>
  <si>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</si>
  <si>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</si>
  <si>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</si>
  <si>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</si>
  <si>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</si>
  <si>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</si>
  <si>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</si>
  <si>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</si>
  <si>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</si>
  <si>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</si>
  <si>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</si>
  <si>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</si>
  <si>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</si>
  <si>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</si>
  <si>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</si>
  <si>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</si>
  <si>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</si>
  <si>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</si>
  <si>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</si>
  <si>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</si>
  <si>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</si>
  <si>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</si>
  <si>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</si>
  <si>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</si>
  <si>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</si>
  <si>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</si>
  <si>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</si>
  <si>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</si>
  <si>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</si>
  <si>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</si>
  <si>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</si>
  <si>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</si>
  <si>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</si>
  <si>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</si>
  <si>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</si>
  <si>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</si>
  <si>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</si>
  <si>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</si>
  <si>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</si>
  <si>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</si>
  <si>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</si>
  <si>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</si>
  <si>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</si>
  <si>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</si>
  <si>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</si>
  <si>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</si>
  <si>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</si>
  <si>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</si>
  <si>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</si>
  <si>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</si>
  <si>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</si>
  <si>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</si>
  <si>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</si>
  <si>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</si>
  <si>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</si>
  <si>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</si>
  <si>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</si>
  <si>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</si>
  <si>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</si>
  <si>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</si>
  <si>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</si>
  <si>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</si>
  <si>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</si>
  <si>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</si>
  <si>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</si>
  <si>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</si>
  <si>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</si>
  <si>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</si>
  <si>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</si>
  <si>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</si>
  <si>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</si>
  <si>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</si>
  <si>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</si>
  <si>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</si>
  <si>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</si>
  <si>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</si>
  <si>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</si>
  <si>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</si>
  <si>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</si>
  <si>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</si>
  <si>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</si>
  <si>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</si>
  <si>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</si>
  <si>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</si>
  <si>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</si>
  <si>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</si>
  <si>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</si>
  <si>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</si>
  <si>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</si>
  <si>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</si>
  <si>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</si>
  <si>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</si>
  <si>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</si>
  <si>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</si>
  <si>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</si>
  <si>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</si>
  <si>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</si>
  <si>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</si>
  <si>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</si>
  <si>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</si>
  <si>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</si>
  <si>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</si>
  <si>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</si>
  <si>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</si>
  <si>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</si>
  <si>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</si>
  <si>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</si>
  <si>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</si>
  <si>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</si>
  <si>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</si>
  <si>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</si>
  <si>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</si>
  <si>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</si>
  <si>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</si>
  <si>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</si>
  <si>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</si>
  <si>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</si>
  <si>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</si>
  <si>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</si>
  <si>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</si>
  <si>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</si>
  <si>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</si>
  <si>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</si>
  <si>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</si>
  <si>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</si>
  <si>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</si>
  <si>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</si>
  <si>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</si>
  <si>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</si>
  <si>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</si>
  <si>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</si>
  <si>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</si>
  <si>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</si>
  <si>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</si>
  <si>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</si>
  <si>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</si>
  <si>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</si>
  <si>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</si>
  <si>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</si>
  <si>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</si>
  <si>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</si>
  <si>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</si>
  <si>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</si>
  <si>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</si>
  <si>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</si>
  <si>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</si>
  <si>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</si>
  <si>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</si>
  <si>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</si>
  <si>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</si>
  <si>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</si>
  <si>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</si>
  <si>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</si>
  <si>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</si>
  <si>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</si>
  <si>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</si>
  <si>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</si>
  <si>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</si>
  <si>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</si>
  <si>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</si>
  <si>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</si>
  <si>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</si>
  <si>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</si>
  <si>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</si>
  <si>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</si>
  <si>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</si>
  <si>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</si>
  <si>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</si>
  <si>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</si>
  <si>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</si>
  <si>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</si>
  <si>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</si>
  <si>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</si>
  <si>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</si>
  <si>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</si>
  <si>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</si>
  <si>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</si>
  <si>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</si>
  <si>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</si>
  <si>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</si>
  <si>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</si>
  <si>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</si>
  <si>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</si>
  <si>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</si>
  <si>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</si>
  <si>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</si>
  <si>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</si>
  <si>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</si>
  <si>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</si>
  <si>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</si>
  <si>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</si>
  <si>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</si>
  <si>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</si>
  <si>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</si>
  <si>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</si>
  <si>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</si>
  <si>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</si>
  <si>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</si>
  <si>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</si>
  <si>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</si>
  <si>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</si>
  <si>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</si>
  <si>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</si>
  <si>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</si>
  <si>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</si>
  <si>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</si>
  <si>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</si>
  <si>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</si>
  <si>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</si>
  <si>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</si>
  <si>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</si>
  <si>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</si>
  <si>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</si>
  <si>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</si>
  <si>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</si>
  <si>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</si>
  <si>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</si>
  <si>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</si>
  <si>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</si>
  <si>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</si>
  <si>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</si>
  <si>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</si>
  <si>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</si>
  <si>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</si>
  <si>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</si>
  <si>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</si>
  <si>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</si>
  <si>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</si>
  <si>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</si>
  <si>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</si>
  <si>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</si>
  <si>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</si>
  <si>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</si>
  <si>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</si>
  <si>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</si>
  <si>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</si>
  <si>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</si>
  <si>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</si>
  <si>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</si>
  <si>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</si>
  <si>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</si>
  <si>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</si>
  <si>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</si>
  <si>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</si>
  <si>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</si>
  <si>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</si>
  <si>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</si>
  <si>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</si>
  <si>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</si>
  <si>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</si>
  <si>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</si>
  <si>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</si>
  <si>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</si>
  <si>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</si>
  <si>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</si>
  <si>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</si>
  <si>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</si>
  <si>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</si>
  <si>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</si>
  <si>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</si>
  <si>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</si>
  <si>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</si>
  <si>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</si>
  <si>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</si>
  <si>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</si>
  <si>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</si>
  <si>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</si>
  <si>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</si>
  <si>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</si>
  <si>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</si>
  <si>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</si>
  <si>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</si>
  <si>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</si>
  <si>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</si>
  <si>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</si>
  <si>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</si>
  <si>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</si>
  <si>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</si>
  <si>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</si>
  <si>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</si>
  <si>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</si>
  <si>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</si>
  <si>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</si>
  <si>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</si>
  <si>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</si>
  <si>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</si>
  <si>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</si>
  <si>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</si>
  <si>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</si>
  <si>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</si>
  <si>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</si>
  <si>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</si>
  <si>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</si>
  <si>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</si>
  <si>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</si>
  <si>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</si>
  <si>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</si>
  <si>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</si>
  <si>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</si>
  <si>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</si>
  <si>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</si>
  <si>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</si>
  <si>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</si>
  <si>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</si>
  <si>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</si>
  <si>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</si>
  <si>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</si>
  <si>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</si>
  <si>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</si>
  <si>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</si>
  <si>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</si>
  <si>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</si>
  <si>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</si>
  <si>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</si>
  <si>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</si>
  <si>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</si>
  <si>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</si>
  <si>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</si>
  <si>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</si>
  <si>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</si>
  <si>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</si>
  <si>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</si>
  <si>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</si>
  <si>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</si>
  <si>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</si>
  <si>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</si>
  <si>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</si>
  <si>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</si>
  <si>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</si>
  <si>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</si>
  <si>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</si>
  <si>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</si>
  <si>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</si>
  <si>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</si>
  <si>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</si>
  <si>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</si>
  <si>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</si>
  <si>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</si>
  <si>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</si>
  <si>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</si>
  <si>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</si>
  <si>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</si>
  <si>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</si>
  <si>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</si>
  <si>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</si>
  <si>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</si>
  <si>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</si>
  <si>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</si>
  <si>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</si>
  <si>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</si>
  <si>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</si>
  <si>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</si>
  <si>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</si>
  <si>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</si>
  <si>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</si>
  <si>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</si>
  <si>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</si>
  <si>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</si>
  <si>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</si>
  <si>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</si>
  <si>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</si>
  <si>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</si>
  <si>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</si>
  <si>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</si>
  <si>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</si>
  <si>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</si>
  <si>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</si>
  <si>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</si>
  <si>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</si>
  <si>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</si>
  <si>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</si>
  <si>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</si>
  <si>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</si>
  <si>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</si>
  <si>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</si>
  <si>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</si>
  <si>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</si>
  <si>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</si>
  <si>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</si>
  <si>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</si>
  <si>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</si>
  <si>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</si>
  <si>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</si>
  <si>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</si>
  <si>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</si>
  <si>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</si>
  <si>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</si>
  <si>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</si>
  <si>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</si>
  <si>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</si>
  <si>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</si>
  <si>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</si>
  <si>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</si>
  <si>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</si>
  <si>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</si>
  <si>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</si>
  <si>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</si>
  <si>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</si>
  <si>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</si>
  <si>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</si>
  <si>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</si>
  <si>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</si>
  <si>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</si>
  <si>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</si>
  <si>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</si>
  <si>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</si>
  <si>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</si>
  <si>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</si>
  <si>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</si>
  <si>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</si>
  <si>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</si>
  <si>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</si>
  <si>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</si>
  <si>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</si>
  <si>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</si>
  <si>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</si>
  <si>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</si>
  <si>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</si>
  <si>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</si>
  <si>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</si>
  <si>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</si>
  <si>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</si>
  <si>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</si>
  <si>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</si>
  <si>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</si>
  <si>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</si>
  <si>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</si>
  <si>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</si>
  <si>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</si>
  <si>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</si>
  <si>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</si>
  <si>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</si>
  <si>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</si>
  <si>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</si>
  <si>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</si>
  <si>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</si>
  <si>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</si>
  <si>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</si>
  <si>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</si>
  <si>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</si>
  <si>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</si>
  <si>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</si>
  <si>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</si>
  <si>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</si>
  <si>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</si>
  <si>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</si>
  <si>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</si>
  <si>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</si>
  <si>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</si>
  <si>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</si>
  <si>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</si>
  <si>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</si>
  <si>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</si>
  <si>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</si>
  <si>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</si>
  <si>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</si>
  <si>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</si>
  <si>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</si>
  <si>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</si>
  <si>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</si>
  <si>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</si>
  <si>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</si>
  <si>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</si>
  <si>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</si>
  <si>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</si>
  <si>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</si>
  <si>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</si>
  <si>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</si>
  <si>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</si>
  <si>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</si>
  <si>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</si>
  <si>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</si>
  <si>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</si>
  <si>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</si>
  <si>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</si>
  <si>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</si>
  <si>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</si>
  <si>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</si>
  <si>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</si>
  <si>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</si>
  <si>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</si>
  <si>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</si>
  <si>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</si>
  <si>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</si>
  <si>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</si>
  <si>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</si>
  <si>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</si>
  <si>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</si>
  <si>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</si>
  <si>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</si>
  <si>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</si>
  <si>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</si>
  <si>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</si>
  <si>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</si>
  <si>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</si>
  <si>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</si>
  <si>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</si>
  <si>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</si>
  <si>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</si>
  <si>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</si>
  <si>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</si>
  <si>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</si>
  <si>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</si>
  <si>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</si>
  <si>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</si>
  <si>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</si>
  <si>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</si>
  <si>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</si>
  <si>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</si>
  <si>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</si>
  <si>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</si>
  <si>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</si>
  <si>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</si>
  <si>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</si>
  <si>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</si>
  <si>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</si>
  <si>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</si>
  <si>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</si>
  <si>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</si>
  <si>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</si>
  <si>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</si>
  <si>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</si>
  <si>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</si>
  <si>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</si>
  <si>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</si>
  <si>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</si>
  <si>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</si>
  <si>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</si>
  <si>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</si>
  <si>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</si>
  <si>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</si>
  <si>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</si>
  <si>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</si>
  <si>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</si>
  <si>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</si>
  <si>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</si>
  <si>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</si>
  <si>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</si>
  <si>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</si>
  <si>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</si>
  <si>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</si>
  <si>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</si>
  <si>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</si>
  <si>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</si>
  <si>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</si>
  <si>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</si>
  <si>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</si>
  <si>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</si>
  <si>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</si>
  <si>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</si>
  <si>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</si>
  <si>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</si>
  <si>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</si>
  <si>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</si>
  <si>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</si>
  <si>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</si>
  <si>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</si>
  <si>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</si>
  <si>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</si>
  <si>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</si>
  <si>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</si>
  <si>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</si>
  <si>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</si>
  <si>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</si>
  <si>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</si>
  <si>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</si>
  <si>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</si>
  <si>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</si>
  <si>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</si>
  <si>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</si>
  <si>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</si>
  <si>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</si>
  <si>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</si>
  <si>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</si>
  <si>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</si>
  <si>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</si>
  <si>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</si>
  <si>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</si>
  <si>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</si>
  <si>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</si>
  <si>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</si>
  <si>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</si>
  <si>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</si>
  <si>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</si>
  <si>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</si>
  <si>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</si>
  <si>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</si>
  <si>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</si>
  <si>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</si>
  <si>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</si>
  <si>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</si>
  <si>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</si>
  <si>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</si>
  <si>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</si>
  <si>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</si>
  <si>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</si>
  <si>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</si>
  <si>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</si>
  <si>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</si>
  <si>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</si>
  <si>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</si>
  <si>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</si>
  <si>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</si>
  <si>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</si>
  <si>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</si>
  <si>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</si>
  <si>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</si>
  <si>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</si>
  <si>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</si>
  <si>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</si>
  <si>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</si>
  <si>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</si>
  <si>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</si>
  <si>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</si>
  <si>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</si>
  <si>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</si>
  <si>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</si>
  <si>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</si>
  <si>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</si>
  <si>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</si>
  <si>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</si>
  <si>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</si>
  <si>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</si>
  <si>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</si>
  <si>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</si>
  <si>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</si>
  <si>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</si>
  <si>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</si>
  <si>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</si>
  <si>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</si>
  <si>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</si>
  <si>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</si>
  <si>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</si>
  <si>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</si>
  <si>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</si>
  <si>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</si>
  <si>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</si>
  <si>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</si>
  <si>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</si>
  <si>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</si>
  <si>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</si>
  <si>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</si>
  <si>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</si>
  <si>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</si>
  <si>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</si>
  <si>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</si>
  <si>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</si>
  <si>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</si>
  <si>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</si>
  <si>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</si>
  <si>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</si>
  <si>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</si>
  <si>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</si>
  <si>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</si>
  <si>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</si>
  <si>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</si>
  <si>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</si>
  <si>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</si>
  <si>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</si>
  <si>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</si>
  <si>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</si>
  <si>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</si>
  <si>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</si>
  <si>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</si>
  <si>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</si>
  <si>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</si>
  <si>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</si>
  <si>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</si>
  <si>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</si>
  <si>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</si>
  <si>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</si>
  <si>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</si>
  <si>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</si>
  <si>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</si>
  <si>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</si>
  <si>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</si>
  <si>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</si>
  <si>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</si>
  <si>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</si>
  <si>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</si>
  <si>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</si>
  <si>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</si>
  <si>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</si>
  <si>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</si>
  <si>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</si>
  <si>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</si>
  <si>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</si>
  <si>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</si>
  <si>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</si>
  <si>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</si>
  <si>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</si>
  <si>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</si>
  <si>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</si>
  <si>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</si>
  <si>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</si>
  <si>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</si>
  <si>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</si>
  <si>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</si>
  <si>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</si>
  <si>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</si>
  <si>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</si>
  <si>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</si>
  <si>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</si>
  <si>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</si>
  <si>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</si>
  <si>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</si>
  <si>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</si>
  <si>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</si>
  <si>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</si>
  <si>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</si>
  <si>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</si>
  <si>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</si>
  <si>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</si>
  <si>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</si>
  <si>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</si>
  <si>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</si>
  <si>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</si>
  <si>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</si>
  <si>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</si>
  <si>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</si>
  <si>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</si>
  <si>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</si>
  <si>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</si>
  <si>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</si>
  <si>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</si>
  <si>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</si>
  <si>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</si>
  <si>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</si>
  <si>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</si>
  <si>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</si>
  <si>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</si>
  <si>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</si>
  <si>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</si>
  <si>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</si>
  <si>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</si>
  <si>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</si>
  <si>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</si>
  <si>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</si>
  <si>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</si>
  <si>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</si>
  <si>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</si>
  <si>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</si>
  <si>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</si>
  <si>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</si>
  <si>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</si>
  <si>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</si>
  <si>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</si>
  <si>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</si>
  <si>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</si>
  <si>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</si>
  <si>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</si>
  <si>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</si>
  <si>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</si>
  <si>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</si>
  <si>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</si>
  <si>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</si>
  <si>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</si>
  <si>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</si>
  <si>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</si>
  <si>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</si>
  <si>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</si>
  <si>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</si>
  <si>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</si>
  <si>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</si>
  <si>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</si>
  <si>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</si>
  <si>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</si>
  <si>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</si>
  <si>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</si>
  <si>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</si>
  <si>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</si>
  <si>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</si>
  <si>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</si>
  <si>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</si>
  <si>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</si>
  <si>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</si>
  <si>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</si>
  <si>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</si>
  <si>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</si>
  <si>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</si>
  <si>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</si>
  <si>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</si>
  <si>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</si>
  <si>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</si>
  <si>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</si>
  <si>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</si>
  <si>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</si>
  <si>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</si>
  <si>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</si>
  <si>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</si>
  <si>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</si>
  <si>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</si>
  <si>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</si>
  <si>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</si>
  <si>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</si>
  <si>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</si>
  <si>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</si>
  <si>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</si>
  <si>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</si>
  <si>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</si>
  <si>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</si>
  <si>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</si>
  <si>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</si>
  <si>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</si>
  <si>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</si>
  <si>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</si>
  <si>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</si>
  <si>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</si>
  <si>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</si>
  <si>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</si>
  <si>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</si>
  <si>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</si>
  <si>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</si>
  <si>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</si>
  <si>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</si>
  <si>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</si>
  <si>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</si>
  <si>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</si>
  <si>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</si>
  <si>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</si>
  <si>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</si>
  <si>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</si>
  <si>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</si>
  <si>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</si>
  <si>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</si>
  <si>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</si>
  <si>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</si>
  <si>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</si>
  <si>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</si>
  <si>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</si>
  <si>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</si>
  <si>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</si>
  <si>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</si>
  <si>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</si>
  <si>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</si>
  <si>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</si>
  <si>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</si>
  <si>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</si>
  <si>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</si>
  <si>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</si>
  <si>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</si>
  <si>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</si>
  <si>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</si>
  <si>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</si>
  <si>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</si>
  <si>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</si>
  <si>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</si>
  <si>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</si>
  <si>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</si>
  <si>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</si>
  <si>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</si>
  <si>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</si>
  <si>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</si>
  <si>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</si>
  <si>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</si>
  <si>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</si>
  <si>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</si>
  <si>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</si>
  <si>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</si>
  <si>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</si>
  <si>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</si>
  <si>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</si>
  <si>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</si>
  <si>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</si>
  <si>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</si>
  <si>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</si>
  <si>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</si>
  <si>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</si>
  <si>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</si>
  <si>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</si>
  <si>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</si>
  <si>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</si>
  <si>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</si>
  <si>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</si>
  <si>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</si>
  <si>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</si>
  <si>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</si>
  <si>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</si>
  <si>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</si>
  <si>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</si>
  <si>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</si>
  <si>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</si>
  <si>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</si>
  <si>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</si>
  <si>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</si>
  <si>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</si>
  <si>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</si>
  <si>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</si>
  <si>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</si>
  <si>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</si>
  <si>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</si>
  <si>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</si>
  <si>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</si>
  <si>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</si>
  <si>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</si>
  <si>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</si>
  <si>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</si>
  <si>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</si>
  <si>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</si>
  <si>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</si>
  <si>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</si>
  <si>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</si>
  <si>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</si>
  <si>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</si>
  <si>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</si>
  <si>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</si>
  <si>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</si>
  <si>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</si>
  <si>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</si>
  <si>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</si>
  <si>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</si>
  <si>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</si>
  <si>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</si>
  <si>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</si>
  <si>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</si>
  <si>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</si>
  <si>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</si>
  <si>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</si>
  <si>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</si>
  <si>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</si>
  <si>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</si>
  <si>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</si>
  <si>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</si>
  <si>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</si>
  <si>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</si>
  <si>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</si>
  <si>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</si>
  <si>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</si>
  <si>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</si>
  <si>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</si>
  <si>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</si>
  <si>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</si>
  <si>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</si>
  <si>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</si>
  <si>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</si>
  <si>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</si>
  <si>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</si>
  <si>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</si>
  <si>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</si>
  <si>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</si>
  <si>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</si>
  <si>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</si>
  <si>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</si>
  <si>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</si>
  <si>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</si>
  <si>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</si>
  <si>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</si>
  <si>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</si>
  <si>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</si>
  <si>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</si>
  <si>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</si>
  <si>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</si>
  <si>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</si>
  <si>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</si>
  <si>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</si>
  <si>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</si>
  <si>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</si>
  <si>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</si>
  <si>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</si>
  <si>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</si>
  <si>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</si>
  <si>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</si>
  <si>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</si>
  <si>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</si>
  <si>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</si>
  <si>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</si>
  <si>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</si>
  <si>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</si>
  <si>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</si>
  <si>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</si>
  <si>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</si>
  <si>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</si>
  <si>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</si>
  <si>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</si>
  <si>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</si>
  <si>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</si>
  <si>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</si>
  <si>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</si>
  <si>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</si>
  <si>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</si>
  <si>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</si>
  <si>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</si>
  <si>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</si>
  <si>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</si>
  <si>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</si>
  <si>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</si>
  <si>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</si>
  <si>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</si>
  <si>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</si>
  <si>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</si>
  <si>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</si>
  <si>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</si>
  <si>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</si>
  <si>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</si>
  <si>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</si>
  <si>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</si>
  <si>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</si>
  <si>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</si>
  <si>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</si>
  <si>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</si>
  <si>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</si>
  <si>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</si>
  <si>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</si>
  <si>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</si>
  <si>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</si>
  <si>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</si>
  <si>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</si>
  <si>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</si>
  <si>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</si>
  <si>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</si>
  <si>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</si>
  <si>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</si>
  <si>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</si>
  <si>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</si>
  <si>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</si>
  <si>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</si>
  <si>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</si>
  <si>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</si>
  <si>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</si>
  <si>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</si>
  <si>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</si>
  <si>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</si>
  <si>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</si>
  <si>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</si>
  <si>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</si>
  <si>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</si>
  <si>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</si>
  <si>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</si>
  <si>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</si>
  <si>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</si>
  <si>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</si>
  <si>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</si>
  <si>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</si>
  <si>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</si>
  <si>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</si>
  <si>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</si>
  <si>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</si>
  <si>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</si>
  <si>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</si>
  <si>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</si>
  <si>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</si>
  <si>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</si>
  <si>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</si>
  <si>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</si>
  <si>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</si>
  <si>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</si>
  <si>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</si>
  <si>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</si>
  <si>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</si>
  <si>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</si>
  <si>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</si>
  <si>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</si>
  <si>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</si>
  <si>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</si>
  <si>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</si>
  <si>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</si>
  <si>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</si>
  <si>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</si>
  <si>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</si>
  <si>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</si>
  <si>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</si>
  <si>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</si>
  <si>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</si>
  <si>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</si>
  <si>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</si>
  <si>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</si>
  <si>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</si>
  <si>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</si>
  <si>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</si>
  <si>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</si>
  <si>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</si>
  <si>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</si>
  <si>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</si>
  <si>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</si>
  <si>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</si>
  <si>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</si>
  <si>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</si>
  <si>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</si>
  <si>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</si>
  <si>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</si>
  <si>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</si>
  <si>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</si>
  <si>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</si>
  <si>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</si>
  <si>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</si>
  <si>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</si>
  <si>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</si>
  <si>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</si>
  <si>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</si>
  <si>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</si>
  <si>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</si>
  <si>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</si>
  <si>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</si>
  <si>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</si>
  <si>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</si>
  <si>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</si>
  <si>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</si>
  <si>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</si>
  <si>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</si>
  <si>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</si>
  <si>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</si>
  <si>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</si>
  <si>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</si>
  <si>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</si>
  <si>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</si>
  <si>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</si>
  <si>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</si>
  <si>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</si>
  <si>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</si>
  <si>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</si>
  <si>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</si>
  <si>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</si>
  <si>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</si>
  <si>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</si>
  <si>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</si>
  <si>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</si>
  <si>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</si>
  <si>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</si>
  <si>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</si>
  <si>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</si>
  <si>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</si>
  <si>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</si>
  <si>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</si>
  <si>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</si>
  <si>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</si>
  <si>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</si>
  <si>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</si>
  <si>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</si>
  <si>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</si>
  <si>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</si>
  <si>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</si>
  <si>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</si>
  <si>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</si>
  <si>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</si>
  <si>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</si>
  <si>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</si>
  <si>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</si>
  <si>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</si>
  <si>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</si>
  <si>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</si>
  <si>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</si>
  <si>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</si>
  <si>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</si>
  <si>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</si>
  <si>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</si>
  <si>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</si>
  <si>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</si>
  <si>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</si>
  <si>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</si>
  <si>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</si>
  <si>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</si>
  <si>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</si>
  <si>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</si>
  <si>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</si>
  <si>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</si>
  <si>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</si>
  <si>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</si>
  <si>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</si>
  <si>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</si>
  <si>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</si>
  <si>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</si>
  <si>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</si>
  <si>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</si>
  <si>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</si>
  <si>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</si>
  <si>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</si>
  <si>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</si>
  <si>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</si>
  <si>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</si>
  <si>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</si>
  <si>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</si>
  <si>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</si>
  <si>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</si>
  <si>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</si>
  <si>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</si>
  <si>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</si>
  <si>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</si>
  <si>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</si>
  <si>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</si>
  <si>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</si>
  <si>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</si>
  <si>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</si>
  <si>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</si>
  <si>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</si>
  <si>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</si>
  <si>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</si>
  <si>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</si>
  <si>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</si>
  <si>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</si>
  <si>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</si>
  <si>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</si>
  <si>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</si>
  <si>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</si>
  <si>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</si>
  <si>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</si>
  <si>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</si>
  <si>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</si>
  <si>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</si>
  <si>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</si>
  <si>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</si>
  <si>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</si>
  <si>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</si>
  <si>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</si>
  <si>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</si>
  <si>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</si>
  <si>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</si>
  <si>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</si>
  <si>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</si>
  <si>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</si>
  <si>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</si>
  <si>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</si>
  <si>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</si>
  <si>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</si>
  <si>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</si>
  <si>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</si>
  <si>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</si>
  <si>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</si>
  <si>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</si>
  <si>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</si>
  <si>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</si>
  <si>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</si>
  <si>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</si>
  <si>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</si>
  <si>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</si>
  <si>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</si>
  <si>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</si>
  <si>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</si>
  <si>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</si>
  <si>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</si>
  <si>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</si>
  <si>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</si>
  <si>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</si>
  <si>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</si>
  <si>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</si>
  <si>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</si>
  <si>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</si>
  <si>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</si>
  <si>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</si>
  <si>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</si>
  <si>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</si>
  <si>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</si>
  <si>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</si>
  <si>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</si>
  <si>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</si>
  <si>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</si>
  <si>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</si>
  <si>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</si>
  <si>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</si>
  <si>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</si>
  <si>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</si>
  <si>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</si>
  <si>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</si>
  <si>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</si>
  <si>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</si>
  <si>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</si>
  <si>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</si>
  <si>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</si>
  <si>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</si>
  <si>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</si>
  <si>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</si>
  <si>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</si>
  <si>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</si>
  <si>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</si>
  <si>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</si>
  <si>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</si>
  <si>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</si>
  <si>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</si>
  <si>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</si>
  <si>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</si>
  <si>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</si>
  <si>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</si>
  <si>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</si>
  <si>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</si>
  <si>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</si>
  <si>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</si>
  <si>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</si>
  <si>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</si>
  <si>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</si>
  <si>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</si>
  <si>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</si>
  <si>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</si>
  <si>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</si>
  <si>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</si>
  <si>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</si>
  <si>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</si>
  <si>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</si>
  <si>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</si>
  <si>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</si>
  <si>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</si>
  <si>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</si>
  <si>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</si>
  <si>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</si>
  <si>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</si>
  <si>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</si>
  <si>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</si>
  <si>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</si>
  <si>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</si>
  <si>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</si>
  <si>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</si>
  <si>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</si>
  <si>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</si>
  <si>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</si>
  <si>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</si>
  <si>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</si>
  <si>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</si>
  <si>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</si>
  <si>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</si>
  <si>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</si>
  <si>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</si>
  <si>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</si>
  <si>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</si>
  <si>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</si>
  <si>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</si>
  <si>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</si>
  <si>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</si>
  <si>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</si>
  <si>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</si>
  <si>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</si>
  <si>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</si>
  <si>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</si>
  <si>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</si>
  <si>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</si>
  <si>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</si>
  <si>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</si>
  <si>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</si>
  <si>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</si>
  <si>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</si>
  <si>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</si>
  <si>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</si>
  <si>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</si>
  <si>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</si>
  <si>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</si>
  <si>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</si>
  <si>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</si>
  <si>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</si>
  <si>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</si>
  <si>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</si>
  <si>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</si>
  <si>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</si>
  <si>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</si>
  <si>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</si>
  <si>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</si>
  <si>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</si>
  <si>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</si>
  <si>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</si>
  <si>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</si>
  <si>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</si>
  <si>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</si>
  <si>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</si>
  <si>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</si>
  <si>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</si>
  <si>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</si>
  <si>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</si>
  <si>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</si>
  <si>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</si>
  <si>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</si>
  <si>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</si>
  <si>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</si>
  <si>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</si>
  <si>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</si>
  <si>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</si>
  <si>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</si>
  <si>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</si>
  <si>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</si>
  <si>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</si>
  <si>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</si>
  <si>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</si>
  <si>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</si>
  <si>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</si>
  <si>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</si>
  <si>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</si>
  <si>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</si>
  <si>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</si>
  <si>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</si>
  <si>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</si>
  <si>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</si>
  <si>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</si>
  <si>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</si>
  <si>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</si>
  <si>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</si>
  <si>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</si>
  <si>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</si>
  <si>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</si>
  <si>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</si>
  <si>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</si>
  <si>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</si>
  <si>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</si>
  <si>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</si>
  <si>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</si>
  <si>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</si>
  <si>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</si>
  <si>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</si>
  <si>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</si>
  <si>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</si>
  <si>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</si>
  <si>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</si>
  <si>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</si>
  <si>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</si>
  <si>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</si>
  <si>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</si>
  <si>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</si>
  <si>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</si>
  <si>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</si>
  <si>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</si>
  <si>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</si>
  <si>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</si>
  <si>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</si>
  <si>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</si>
  <si>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</si>
  <si>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</si>
  <si>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</si>
  <si>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</si>
  <si>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</si>
  <si>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</si>
  <si>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</si>
  <si>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</si>
  <si>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</si>
  <si>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</si>
  <si>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</si>
  <si>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</si>
  <si>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</si>
  <si>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</si>
  <si>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</si>
  <si>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</si>
  <si>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</si>
  <si>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</si>
  <si>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</si>
  <si>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</si>
  <si>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</si>
  <si>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</si>
  <si>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</si>
  <si>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</si>
  <si>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</si>
  <si>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</si>
  <si>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</si>
  <si>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</si>
  <si>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</si>
  <si>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</si>
  <si>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</si>
  <si>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</si>
  <si>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</si>
  <si>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</si>
  <si>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</si>
  <si>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</si>
  <si>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</si>
  <si>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</si>
  <si>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</si>
  <si>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</si>
  <si>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</si>
  <si>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</si>
  <si>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</si>
  <si>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</si>
  <si>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</si>
  <si>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</si>
  <si>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</si>
  <si>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</si>
  <si>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</si>
  <si>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</si>
  <si>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</si>
  <si>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</si>
  <si>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</si>
  <si>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</si>
  <si>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</si>
  <si>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</si>
  <si>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</si>
  <si>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</si>
  <si>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</si>
  <si>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</si>
  <si>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</si>
  <si>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</si>
  <si>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</si>
  <si>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</si>
  <si>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</si>
  <si>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</si>
  <si>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</si>
  <si>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</si>
  <si>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</si>
  <si>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</si>
  <si>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</si>
  <si>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</si>
  <si>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</si>
  <si>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</si>
  <si>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</si>
  <si>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</si>
  <si>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</si>
  <si>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</si>
  <si>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</si>
  <si>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</si>
  <si>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</si>
  <si>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</si>
  <si>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</si>
  <si>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</si>
  <si>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</si>
  <si>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</si>
  <si>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</si>
  <si>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</si>
  <si>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</si>
  <si>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</si>
  <si>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</si>
  <si>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</si>
  <si>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</si>
  <si>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</si>
  <si>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</si>
  <si>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</si>
  <si>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</si>
  <si>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</si>
  <si>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</si>
  <si>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</si>
  <si>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</si>
  <si>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</si>
  <si>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</si>
  <si>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</si>
  <si>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</si>
  <si>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</si>
  <si>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</si>
  <si>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</si>
  <si>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</si>
  <si>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</si>
  <si>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</si>
  <si>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</si>
  <si>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</si>
  <si>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</si>
  <si>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</si>
  <si>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</si>
  <si>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</si>
  <si>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</si>
  <si>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</si>
  <si>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</si>
  <si>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</si>
  <si>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</si>
  <si>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</si>
  <si>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</si>
  <si>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</si>
  <si>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</si>
  <si>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</si>
  <si>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</si>
  <si>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</si>
  <si>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</si>
  <si>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</si>
  <si>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</si>
  <si>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</si>
  <si>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</si>
  <si>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</si>
  <si>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</si>
  <si>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</si>
  <si>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</si>
  <si>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</si>
  <si>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</si>
  <si>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</si>
  <si>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</si>
  <si>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</si>
  <si>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</si>
  <si>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</si>
  <si>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</si>
  <si>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</si>
  <si>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</si>
  <si>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</si>
  <si>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</si>
  <si>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</si>
  <si>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</si>
  <si>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</si>
  <si>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</si>
  <si>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</si>
  <si>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</si>
  <si>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</si>
  <si>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</si>
  <si>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</si>
  <si>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</si>
  <si>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</si>
  <si>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</si>
  <si>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</si>
  <si>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</si>
  <si>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</si>
  <si>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</si>
  <si>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</si>
  <si>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</si>
  <si>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</si>
  <si>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</si>
  <si>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</si>
  <si>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</si>
  <si>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</si>
  <si>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</si>
  <si>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</si>
  <si>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</si>
  <si>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</si>
  <si>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</si>
  <si>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</si>
  <si>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</si>
  <si>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</si>
  <si>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</si>
  <si>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</si>
  <si>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</si>
  <si>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</si>
  <si>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</si>
  <si>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</si>
  <si>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</si>
  <si>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</si>
  <si>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</si>
  <si>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</si>
  <si>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</si>
  <si>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</si>
  <si>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</si>
  <si>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</si>
  <si>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</si>
  <si>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</si>
  <si>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</si>
  <si>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</si>
  <si>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</si>
  <si>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</si>
  <si>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</si>
  <si>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</si>
  <si>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</si>
  <si>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</si>
  <si>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</si>
  <si>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</si>
  <si>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</si>
  <si>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</si>
  <si>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</si>
  <si>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</si>
  <si>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</si>
  <si>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</si>
  <si>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</si>
  <si>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</si>
  <si>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</si>
  <si>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</si>
  <si>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</si>
  <si>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</si>
  <si>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</si>
  <si>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</si>
  <si>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</si>
  <si>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</si>
  <si>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</si>
  <si>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</si>
  <si>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</si>
  <si>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</si>
  <si>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</si>
  <si>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</si>
  <si>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</si>
  <si>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</si>
  <si>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</si>
  <si>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</si>
  <si>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</si>
  <si>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</si>
  <si>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</si>
  <si>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</si>
  <si>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</si>
  <si>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</si>
  <si>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</si>
  <si>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</si>
  <si>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</si>
  <si>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</si>
  <si>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</si>
  <si>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</si>
  <si>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</si>
  <si>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</si>
  <si>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</si>
  <si>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</si>
  <si>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</si>
  <si>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</si>
  <si>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</si>
  <si>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</si>
  <si>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</si>
  <si>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</si>
  <si>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</si>
  <si>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</si>
  <si>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</si>
  <si>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</si>
  <si>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</si>
  <si>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</si>
  <si>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</si>
  <si>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</si>
  <si>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</si>
  <si>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</si>
  <si>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</si>
  <si>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</si>
  <si>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</si>
  <si>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</si>
  <si>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</si>
  <si>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</si>
  <si>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</si>
  <si>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</si>
  <si>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</si>
  <si>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</si>
  <si>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</si>
  <si>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</si>
  <si>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</si>
  <si>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</si>
  <si>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</si>
  <si>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</si>
  <si>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</si>
  <si>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</si>
  <si>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</si>
  <si>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</si>
  <si>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</si>
  <si>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</si>
  <si>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</si>
  <si>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</si>
  <si>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</si>
  <si>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</si>
  <si>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</si>
  <si>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</si>
  <si>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</si>
  <si>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</si>
  <si>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</si>
  <si>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</si>
  <si>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</si>
  <si>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</si>
  <si>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</si>
  <si>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</si>
  <si>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</si>
  <si>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</si>
  <si>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</si>
  <si>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</si>
  <si>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</si>
  <si>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</si>
  <si>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</si>
  <si>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</si>
  <si>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</si>
  <si>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</si>
  <si>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</si>
  <si>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</si>
  <si>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</si>
  <si>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</si>
  <si>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</si>
  <si>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</si>
  <si>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</si>
  <si>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</si>
  <si>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</si>
  <si>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</si>
  <si>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</si>
  <si>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</si>
  <si>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</si>
  <si>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</si>
  <si>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</si>
  <si>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</si>
  <si>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</si>
  <si>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</si>
  <si>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</si>
  <si>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</si>
  <si>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</si>
  <si>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</si>
  <si>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</si>
  <si>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</si>
  <si>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</si>
  <si>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</si>
  <si>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</si>
  <si>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</si>
  <si>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</si>
  <si>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</si>
  <si>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</si>
  <si>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</si>
  <si>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</si>
  <si>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</si>
  <si>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</si>
  <si>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</si>
  <si>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</si>
  <si>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</si>
  <si>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</si>
  <si>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</si>
  <si>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</si>
  <si>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</si>
  <si>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</si>
  <si>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</si>
  <si>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</si>
  <si>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</si>
  <si>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</si>
  <si>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</si>
  <si>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</si>
  <si>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</si>
  <si>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</si>
  <si>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</si>
  <si>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</si>
  <si>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</si>
  <si>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</si>
  <si>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</si>
  <si>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</si>
  <si>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</si>
  <si>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</si>
  <si>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</si>
  <si>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</si>
  <si>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</si>
  <si>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</si>
  <si>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</si>
  <si>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</si>
  <si>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</si>
  <si>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</si>
  <si>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</si>
  <si>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</si>
  <si>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</si>
  <si>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</si>
  <si>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</si>
  <si>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</si>
  <si>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</si>
  <si>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</si>
  <si>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</si>
  <si>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</si>
  <si>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</si>
  <si>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</si>
  <si>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</si>
  <si>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</si>
  <si>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</si>
  <si>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</si>
  <si>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</si>
  <si>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</si>
  <si>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</si>
  <si>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</si>
  <si>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</si>
  <si>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</si>
  <si>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</si>
  <si>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</si>
  <si>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</si>
  <si>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</si>
  <si>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</si>
  <si>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</si>
  <si>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</si>
  <si>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</si>
  <si>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</si>
  <si>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</si>
  <si>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</si>
  <si>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</si>
  <si>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</si>
  <si>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</si>
  <si>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</si>
  <si>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</si>
  <si>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</si>
  <si>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</si>
  <si>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</si>
  <si>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</si>
  <si>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</si>
  <si>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</si>
  <si>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</si>
  <si>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</si>
  <si>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</si>
  <si>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</si>
  <si>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</si>
  <si>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</si>
  <si>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</si>
  <si>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</si>
  <si>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</si>
  <si>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</si>
  <si>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</si>
  <si>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</si>
  <si>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</si>
  <si>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</si>
  <si>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</si>
  <si>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</si>
  <si>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</si>
  <si>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</si>
  <si>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</si>
  <si>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</si>
  <si>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</si>
  <si>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</si>
  <si>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</si>
  <si>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</si>
  <si>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</si>
  <si>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</si>
  <si>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</si>
  <si>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</si>
  <si>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</si>
  <si>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</si>
  <si>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</si>
  <si>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</si>
  <si>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</si>
  <si>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</si>
  <si>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</si>
  <si>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</si>
  <si>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</si>
  <si>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</si>
  <si>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</si>
  <si>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</si>
  <si>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</si>
  <si>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</si>
  <si>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</si>
  <si>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</si>
  <si>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</si>
  <si>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</si>
  <si>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</si>
  <si>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</si>
  <si>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</si>
  <si>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</si>
  <si>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</si>
  <si>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</si>
  <si>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</si>
  <si>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</si>
  <si>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</si>
  <si>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</si>
  <si>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</si>
  <si>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</si>
  <si>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</si>
  <si>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</si>
  <si>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</si>
  <si>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</si>
  <si>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</si>
  <si>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</si>
  <si>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</si>
  <si>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</si>
  <si>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</si>
  <si>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</si>
  <si>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</si>
  <si>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</si>
  <si>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</si>
  <si>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</si>
  <si>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</si>
  <si>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</si>
  <si>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</si>
  <si>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</si>
  <si>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</si>
  <si>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</si>
  <si>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</si>
  <si>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</si>
  <si>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</si>
  <si>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</si>
  <si>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</si>
  <si>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</si>
  <si>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</si>
  <si>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</si>
  <si>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</si>
  <si>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</si>
  <si>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</si>
  <si>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</si>
  <si>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</si>
  <si>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</si>
  <si>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</si>
  <si>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</si>
  <si>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</si>
  <si>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</si>
  <si>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</si>
  <si>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</si>
  <si>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</si>
  <si>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</si>
  <si>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</si>
  <si>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</si>
  <si>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</si>
  <si>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</si>
  <si>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</si>
  <si>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</si>
  <si>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</si>
  <si>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</si>
  <si>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</si>
  <si>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</si>
  <si>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</si>
  <si>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</si>
  <si>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</si>
  <si>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</si>
  <si>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</si>
  <si>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</si>
  <si>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</si>
  <si>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</si>
  <si>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</si>
  <si>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</si>
  <si>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</si>
  <si>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</si>
  <si>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</si>
  <si>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</si>
  <si>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</si>
  <si>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</si>
  <si>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</si>
  <si>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</si>
  <si>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</si>
  <si>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</si>
  <si>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</si>
  <si>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</si>
  <si>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</si>
  <si>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</si>
  <si>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</si>
  <si>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</si>
  <si>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</si>
  <si>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</si>
  <si>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</si>
  <si>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</si>
  <si>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</si>
  <si>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</si>
  <si>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</si>
  <si>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</si>
  <si>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</si>
  <si>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</si>
  <si>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</si>
  <si>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</si>
  <si>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</si>
  <si>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</si>
  <si>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</si>
  <si>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</si>
  <si>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</si>
  <si>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</si>
  <si>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</si>
  <si>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</si>
  <si>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</si>
  <si>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</si>
  <si>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</si>
  <si>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</si>
  <si>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</si>
  <si>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</si>
  <si>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</si>
  <si>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</si>
  <si>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</si>
  <si>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</si>
  <si>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</si>
  <si>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</si>
  <si>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</si>
  <si>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</si>
  <si>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</si>
  <si>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</si>
  <si>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</si>
  <si>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</si>
  <si>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</si>
  <si>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</si>
  <si>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</si>
  <si>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</si>
  <si>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</si>
  <si>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</si>
  <si>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</si>
  <si>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</si>
  <si>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</si>
  <si>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</si>
  <si>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</si>
  <si>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</si>
  <si>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</si>
  <si>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</si>
  <si>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</si>
  <si>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</si>
  <si>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</si>
  <si>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</si>
  <si>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</si>
  <si>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</si>
  <si>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</si>
  <si>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</si>
  <si>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</si>
  <si>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</si>
  <si>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</si>
  <si>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</si>
  <si>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</si>
  <si>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</si>
  <si>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</si>
  <si>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</si>
  <si>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</si>
  <si>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</si>
  <si>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</si>
  <si>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</si>
  <si>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</si>
  <si>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</si>
  <si>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</si>
  <si>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</si>
  <si>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</si>
  <si>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</si>
  <si>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</si>
  <si>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</si>
  <si>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</si>
  <si>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</si>
  <si>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</si>
  <si>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</si>
  <si>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</si>
  <si>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</si>
  <si>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</si>
  <si>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</si>
  <si>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</si>
  <si>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</si>
  <si>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</si>
  <si>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</si>
  <si>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</si>
  <si>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</si>
  <si>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</si>
  <si>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</si>
  <si>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</si>
  <si>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</si>
  <si>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</si>
  <si>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</si>
  <si>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</si>
  <si>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</si>
  <si>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</si>
  <si>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</si>
  <si>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</si>
  <si>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</si>
  <si>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</si>
  <si>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</si>
  <si>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</si>
  <si>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</si>
  <si>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</si>
  <si>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</si>
  <si>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</si>
  <si>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</si>
  <si>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</si>
  <si>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</si>
  <si>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</si>
  <si>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</si>
  <si>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</si>
  <si>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</si>
  <si>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</si>
  <si>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</si>
  <si>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</si>
  <si>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</si>
  <si>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</si>
  <si>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</si>
  <si>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</si>
  <si>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</si>
  <si>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</si>
  <si>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</si>
  <si>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</si>
  <si>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</si>
  <si>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</si>
  <si>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</si>
  <si>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</si>
  <si>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</si>
  <si>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</si>
  <si>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</si>
  <si>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</si>
  <si>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</si>
  <si>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</si>
  <si>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</si>
  <si>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</si>
  <si>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</si>
  <si>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</si>
  <si>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</si>
  <si>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</si>
  <si>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</si>
  <si>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</si>
  <si>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</si>
  <si>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</si>
  <si>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</si>
  <si>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</si>
  <si>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</si>
  <si>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</si>
  <si>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</si>
  <si>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</si>
  <si>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</si>
  <si>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</si>
  <si>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</si>
  <si>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</si>
  <si>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</si>
  <si>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</si>
  <si>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</si>
  <si>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</si>
  <si>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</si>
  <si>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</si>
  <si>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</si>
  <si>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</si>
  <si>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</si>
  <si>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</si>
  <si>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</si>
  <si>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</si>
  <si>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</si>
  <si>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</si>
  <si>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</si>
  <si>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</si>
  <si>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</si>
  <si>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</si>
  <si>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</si>
  <si>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</si>
  <si>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</si>
  <si>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</si>
  <si>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</si>
  <si>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</si>
  <si>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</si>
  <si>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</si>
  <si>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</si>
  <si>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</si>
  <si>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</si>
  <si>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</si>
  <si>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</si>
  <si>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</si>
  <si>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</si>
  <si>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</si>
  <si>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</si>
  <si>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</si>
  <si>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</si>
  <si>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</si>
  <si>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</si>
  <si>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</si>
  <si>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</si>
  <si>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</si>
  <si>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</si>
  <si>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</si>
  <si>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</si>
  <si>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</si>
  <si>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</si>
  <si>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</si>
  <si>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</si>
  <si>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</si>
  <si>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</si>
  <si>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</si>
  <si>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</si>
  <si>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</si>
  <si>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</si>
  <si>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</si>
  <si>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</si>
  <si>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</si>
  <si>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</si>
  <si>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</si>
  <si>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</si>
  <si>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</si>
  <si>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</si>
  <si>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</si>
  <si>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</si>
  <si>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</si>
  <si>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</si>
  <si>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</si>
  <si>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</si>
  <si>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</si>
  <si>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</si>
  <si>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</si>
  <si>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</si>
  <si>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</si>
  <si>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</si>
  <si>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</si>
  <si>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</si>
  <si>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</si>
  <si>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</si>
  <si>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</si>
  <si>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</si>
  <si>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</si>
  <si>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</si>
  <si>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</si>
  <si>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</si>
  <si>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</si>
  <si>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</si>
  <si>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</si>
  <si>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</si>
  <si>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</si>
  <si>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</si>
  <si>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</si>
  <si>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</si>
  <si>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</si>
  <si>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</si>
  <si>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</si>
  <si>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</si>
  <si>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</si>
  <si>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</si>
  <si>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</si>
  <si>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</si>
  <si>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</si>
  <si>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</si>
  <si>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</si>
  <si>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</si>
  <si>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</si>
  <si>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</si>
  <si>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</si>
  <si>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</si>
  <si>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</si>
  <si>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</si>
  <si>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</si>
  <si>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</si>
  <si>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</si>
  <si>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</si>
  <si>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</si>
  <si>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</si>
  <si>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</si>
  <si>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</si>
  <si>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</si>
  <si>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</si>
  <si>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</si>
  <si>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</si>
  <si>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</si>
  <si>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</si>
  <si>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</si>
  <si>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</si>
  <si>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</si>
  <si>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</si>
  <si>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</si>
  <si>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</si>
  <si>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</si>
  <si>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</si>
  <si>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</si>
  <si>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</si>
  <si>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</si>
  <si>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</si>
  <si>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</si>
  <si>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</si>
  <si>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</si>
  <si>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</si>
  <si>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</si>
  <si>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</si>
  <si>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</si>
  <si>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</si>
  <si>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</si>
  <si>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</si>
  <si>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</si>
  <si>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</si>
  <si>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</si>
  <si>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</si>
  <si>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</si>
  <si>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</si>
  <si>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</si>
  <si>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</si>
  <si>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</si>
  <si>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</si>
  <si>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</si>
  <si>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</si>
  <si>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</si>
  <si>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</si>
  <si>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</si>
  <si>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</si>
  <si>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</si>
  <si>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</si>
  <si>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</si>
  <si>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</si>
  <si>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</si>
  <si>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</si>
  <si>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</si>
  <si>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</si>
  <si>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</si>
  <si>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</si>
  <si>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</si>
  <si>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</si>
  <si>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</si>
  <si>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</si>
  <si>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</si>
  <si>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</si>
  <si>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</si>
  <si>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</si>
  <si>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</si>
  <si>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</si>
  <si>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</si>
  <si>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</si>
  <si>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</si>
  <si>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</si>
  <si>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</si>
  <si>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</si>
  <si>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</si>
  <si>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</si>
  <si>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</si>
  <si>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</si>
  <si>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</si>
  <si>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</si>
  <si>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</si>
  <si>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</si>
  <si>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</si>
  <si>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</si>
  <si>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</si>
  <si>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</si>
  <si>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</si>
  <si>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</si>
  <si>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</si>
  <si>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</si>
  <si>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</si>
  <si>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</si>
  <si>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</si>
  <si>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</si>
  <si>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</si>
  <si>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</si>
  <si>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</si>
  <si>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</si>
  <si>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</si>
  <si>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</si>
  <si>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</si>
  <si>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</si>
  <si>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</si>
  <si>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</si>
  <si>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</si>
  <si>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</si>
  <si>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</si>
  <si>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</si>
  <si>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</si>
  <si>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</si>
  <si>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</si>
  <si>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</si>
  <si>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</si>
  <si>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</si>
  <si>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</si>
  <si>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</si>
  <si>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</si>
  <si>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</si>
  <si>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</si>
  <si>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</si>
  <si>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</si>
  <si>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</si>
  <si>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</si>
  <si>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</si>
  <si>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</si>
  <si>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</si>
  <si>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</si>
  <si>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</si>
  <si>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</si>
  <si>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</si>
  <si>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</si>
  <si>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</si>
  <si>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</si>
  <si>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</si>
  <si>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</si>
  <si>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</si>
  <si>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</si>
  <si>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</si>
  <si>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</si>
  <si>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</si>
  <si>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</si>
  <si>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</si>
  <si>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</si>
  <si>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</si>
  <si>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</si>
  <si>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</si>
  <si>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</si>
  <si>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</si>
  <si>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</si>
  <si>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</si>
  <si>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</si>
  <si>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</si>
  <si>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</si>
  <si>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</si>
  <si>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</si>
  <si>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</si>
  <si>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</si>
  <si>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</si>
  <si>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</si>
  <si>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</si>
  <si>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</si>
  <si>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</si>
  <si>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</si>
  <si>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</si>
  <si>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</si>
  <si>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</si>
  <si>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</si>
  <si>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</si>
  <si>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</si>
  <si>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</si>
  <si>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</si>
  <si>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</si>
  <si>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</si>
  <si>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</si>
  <si>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</si>
  <si>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</si>
  <si>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</si>
  <si>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</si>
  <si>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</si>
  <si>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</si>
  <si>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</si>
  <si>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</si>
  <si>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</si>
  <si>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</si>
  <si>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</si>
  <si>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</si>
  <si>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</si>
  <si>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</si>
  <si>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</si>
  <si>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</si>
  <si>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</si>
  <si>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</si>
  <si>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</si>
  <si>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</si>
  <si>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</si>
  <si>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</si>
  <si>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</si>
  <si>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</si>
  <si>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</si>
  <si>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</si>
  <si>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</si>
  <si>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</si>
  <si>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</si>
  <si>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</si>
  <si>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</si>
  <si>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</si>
  <si>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</si>
  <si>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</si>
  <si>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</si>
  <si>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</si>
  <si>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</si>
  <si>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</si>
  <si>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</si>
  <si>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</si>
  <si>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</si>
  <si>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</si>
  <si>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</si>
  <si>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</si>
  <si>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</si>
  <si>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</si>
  <si>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</si>
  <si>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</si>
  <si>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</si>
  <si>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</si>
  <si>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</si>
  <si>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</si>
  <si>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</si>
  <si>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</si>
  <si>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</si>
  <si>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</si>
  <si>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</si>
  <si>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</si>
  <si>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</si>
  <si>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</si>
  <si>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</si>
  <si>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</si>
  <si>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</si>
  <si>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</si>
  <si>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</si>
  <si>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</si>
  <si>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</si>
  <si>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</si>
  <si>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</si>
  <si>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</si>
  <si>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</si>
  <si>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</si>
  <si>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</si>
  <si>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</si>
  <si>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</si>
  <si>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</si>
  <si>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</si>
  <si>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</si>
  <si>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</si>
  <si>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</si>
  <si>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</si>
  <si>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</si>
  <si>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</si>
  <si>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</si>
  <si>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</si>
  <si>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</si>
  <si>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</si>
  <si>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</si>
  <si>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</si>
  <si>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</si>
  <si>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</si>
  <si>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</si>
  <si>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</si>
  <si>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</si>
  <si>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</si>
  <si>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</si>
  <si>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</si>
  <si>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</si>
  <si>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</si>
  <si>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</si>
  <si>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</si>
  <si>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</si>
  <si>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</si>
  <si>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</si>
  <si>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</si>
  <si>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</si>
  <si>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</si>
  <si>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</si>
  <si>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</si>
  <si>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</si>
  <si>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</si>
  <si>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</si>
  <si>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</si>
  <si>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</si>
  <si>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</si>
  <si>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</si>
  <si>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</si>
  <si>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</si>
  <si>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</si>
  <si>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</si>
  <si>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</si>
  <si>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</si>
  <si>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</si>
  <si>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</si>
  <si>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</si>
  <si>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</si>
  <si>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</si>
  <si>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</si>
  <si>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</si>
  <si>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</si>
  <si>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</si>
  <si>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</si>
  <si>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</si>
  <si>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</si>
  <si>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</si>
  <si>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</si>
  <si>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</si>
  <si>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</si>
  <si>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</si>
  <si>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</si>
  <si>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</si>
  <si>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</si>
  <si>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</si>
  <si>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</si>
  <si>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</si>
  <si>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</si>
  <si>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</si>
  <si>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</si>
  <si>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</si>
  <si>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</si>
  <si>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</si>
  <si>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</si>
  <si>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</si>
  <si>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</si>
  <si>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</si>
  <si>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</si>
  <si>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</si>
  <si>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</si>
  <si>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</si>
  <si>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</si>
  <si>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</si>
  <si>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</si>
  <si>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</si>
  <si>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</si>
  <si>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</si>
  <si>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</si>
  <si>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</si>
  <si>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</si>
  <si>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</si>
  <si>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</si>
  <si>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</si>
  <si>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</si>
  <si>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</si>
  <si>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</si>
  <si>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</si>
  <si>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</si>
  <si>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</si>
  <si>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</si>
  <si>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</si>
  <si>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</si>
  <si>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</si>
  <si>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</si>
  <si>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</si>
  <si>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</si>
  <si>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</si>
  <si>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</si>
  <si>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</si>
  <si>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</si>
  <si>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</si>
  <si>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</si>
  <si>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</si>
  <si>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</si>
  <si>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</si>
  <si>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</si>
  <si>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</si>
  <si>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</si>
  <si>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</si>
  <si>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</si>
  <si>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</si>
  <si>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</si>
  <si>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</si>
  <si>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</si>
  <si>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</si>
  <si>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</si>
  <si>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</si>
  <si>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</si>
  <si>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</si>
  <si>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</si>
  <si>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</si>
  <si>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</si>
  <si>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</si>
  <si>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</si>
  <si>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</si>
  <si>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</si>
  <si>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</si>
  <si>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</si>
  <si>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</si>
  <si>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</si>
  <si>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</si>
  <si>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</si>
  <si>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</si>
  <si>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</si>
  <si>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</si>
  <si>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</si>
  <si>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</si>
  <si>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</si>
  <si>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</si>
  <si>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</si>
  <si>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</si>
  <si>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</si>
  <si>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</si>
  <si>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</si>
  <si>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</si>
  <si>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</si>
  <si>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</si>
  <si>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</si>
  <si>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</si>
  <si>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</si>
  <si>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</si>
  <si>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</si>
  <si>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</si>
  <si>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</si>
  <si>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</si>
  <si>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</si>
  <si>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</si>
  <si>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</si>
  <si>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</si>
  <si>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</si>
  <si>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</si>
  <si>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</si>
  <si>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</si>
  <si>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</si>
  <si>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</si>
  <si>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</si>
  <si>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</si>
  <si>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</si>
  <si>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</si>
  <si>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</si>
  <si>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</si>
  <si>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</si>
  <si>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</si>
  <si>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</si>
  <si>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</si>
  <si>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</si>
  <si>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</si>
  <si>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</si>
  <si>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</si>
  <si>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</si>
  <si>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</si>
  <si>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</si>
  <si>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</si>
  <si>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</si>
  <si>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</si>
  <si>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</si>
  <si>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</si>
  <si>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</si>
  <si>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</si>
  <si>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</si>
  <si>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</si>
  <si>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</si>
  <si>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</si>
  <si>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</si>
  <si>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</si>
  <si>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</si>
  <si>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</si>
  <si>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</si>
  <si>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</si>
  <si>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</si>
  <si>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</si>
  <si>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</si>
  <si>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</si>
  <si>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</si>
  <si>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</si>
  <si>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</si>
  <si>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</si>
  <si>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</si>
  <si>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</si>
  <si>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</si>
  <si>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</si>
  <si>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</si>
  <si>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</si>
  <si>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</si>
  <si>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</si>
  <si>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</si>
  <si>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</si>
  <si>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</si>
  <si>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</si>
  <si>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</si>
  <si>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</si>
  <si>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</si>
  <si>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</si>
  <si>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</si>
  <si>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</si>
  <si>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</si>
  <si>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</si>
  <si>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</si>
  <si>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</si>
  <si>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</si>
  <si>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</si>
  <si>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</si>
  <si>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</si>
  <si>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</si>
  <si>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</si>
  <si>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</si>
  <si>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</si>
  <si>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</si>
  <si>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</si>
  <si>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</si>
  <si>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</si>
  <si>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</si>
  <si>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</si>
  <si>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</si>
  <si>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</si>
  <si>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</si>
  <si>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</si>
  <si>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</si>
  <si>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</si>
  <si>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</si>
  <si>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</si>
  <si>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</si>
  <si>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</si>
  <si>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</si>
  <si>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</si>
  <si>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</si>
  <si>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</si>
  <si>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</si>
  <si>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</si>
  <si>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</si>
  <si>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</si>
  <si>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</si>
  <si>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</si>
  <si>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</si>
  <si>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</si>
  <si>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</si>
  <si>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</si>
  <si>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</si>
  <si>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</si>
  <si>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</si>
  <si>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</si>
  <si>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</si>
  <si>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</si>
  <si>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</si>
  <si>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</si>
  <si>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</si>
  <si>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</si>
  <si>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</si>
  <si>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</si>
  <si>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</si>
  <si>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</si>
  <si>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</si>
  <si>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</si>
  <si>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</si>
  <si>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</si>
  <si>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</si>
  <si>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</si>
  <si>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</si>
  <si>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</si>
  <si>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</si>
  <si>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</si>
  <si>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</si>
  <si>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</si>
  <si>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</si>
  <si>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</si>
  <si>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</si>
  <si>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</si>
  <si>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</si>
  <si>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</si>
  <si>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</si>
  <si>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</si>
  <si>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</si>
  <si>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</si>
  <si>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</si>
  <si>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</si>
  <si>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</si>
  <si>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</si>
  <si>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</si>
  <si>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</si>
  <si>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</si>
  <si>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</si>
  <si>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</si>
  <si>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</si>
  <si>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</si>
  <si>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</si>
  <si>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</si>
  <si>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</si>
  <si>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</si>
  <si>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</si>
  <si>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</si>
  <si>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</si>
  <si>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</si>
  <si>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</si>
  <si>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</si>
  <si>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</si>
  <si>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</si>
  <si>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</si>
  <si>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</si>
  <si>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</si>
  <si>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</si>
  <si>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</si>
  <si>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</si>
  <si>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</si>
  <si>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</si>
  <si>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</si>
  <si>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</si>
  <si>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</si>
  <si>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</si>
  <si>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</si>
  <si>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</si>
  <si>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</si>
  <si>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</si>
  <si>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</si>
  <si>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</si>
  <si>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</si>
  <si>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</si>
  <si>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</si>
  <si>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</si>
  <si>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</si>
  <si>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</si>
  <si>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</si>
  <si>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</si>
  <si>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</si>
  <si>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</si>
  <si>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</si>
  <si>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</si>
  <si>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</si>
  <si>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</si>
  <si>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</si>
  <si>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</si>
  <si>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</si>
  <si>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</si>
  <si>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</si>
  <si>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</si>
  <si>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</si>
  <si>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</si>
  <si>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</si>
  <si>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</si>
  <si>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</si>
  <si>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</si>
  <si>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</si>
  <si>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</si>
  <si>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</si>
  <si>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</si>
  <si>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</si>
  <si>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</si>
  <si>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</si>
  <si>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</si>
  <si>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</si>
  <si>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</si>
  <si>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</si>
  <si>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</si>
  <si>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</si>
  <si>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</si>
  <si>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</si>
  <si>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</si>
  <si>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</si>
  <si>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</si>
  <si>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</si>
  <si>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</si>
  <si>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</si>
  <si>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</si>
  <si>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</si>
  <si>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</si>
  <si>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</si>
  <si>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</si>
  <si>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</si>
  <si>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</si>
  <si>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</si>
  <si>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</si>
  <si>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</si>
  <si>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</si>
  <si>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</si>
  <si>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</si>
  <si>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</si>
  <si>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</si>
  <si>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</si>
  <si>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</si>
  <si>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</si>
  <si>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</si>
  <si>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</si>
  <si>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</si>
  <si>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</si>
  <si>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</si>
  <si>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</si>
  <si>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</si>
  <si>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</si>
  <si>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</si>
  <si>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</si>
  <si>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</si>
  <si>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</si>
  <si>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</si>
  <si>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</si>
  <si>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</si>
  <si>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</si>
  <si>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</si>
  <si>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</si>
  <si>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</si>
  <si>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</si>
  <si>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</si>
  <si>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</si>
  <si>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</si>
  <si>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</si>
  <si>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</si>
  <si>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</si>
  <si>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</si>
  <si>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</si>
  <si>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</si>
  <si>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</si>
  <si>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</si>
  <si>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</si>
  <si>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</si>
  <si>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</si>
  <si>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</si>
  <si>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</si>
  <si>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</si>
  <si>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</si>
  <si>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</si>
  <si>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</si>
  <si>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</si>
  <si>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</si>
  <si>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</si>
  <si>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</si>
  <si>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</si>
  <si>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</si>
  <si>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</si>
  <si>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</si>
  <si>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</si>
  <si>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</si>
  <si>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</si>
  <si>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</si>
  <si>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</si>
  <si>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</si>
  <si>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</si>
  <si>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</si>
  <si>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</si>
  <si>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</si>
  <si>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</si>
  <si>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</si>
  <si>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</si>
  <si>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</si>
  <si>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</si>
  <si>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</si>
  <si>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</si>
  <si>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</si>
  <si>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</si>
  <si>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</si>
  <si>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</si>
  <si>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</si>
  <si>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</si>
  <si>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</si>
  <si>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</si>
  <si>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</si>
  <si>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</si>
  <si>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</si>
  <si>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</si>
  <si>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</si>
  <si>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</si>
  <si>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</si>
  <si>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</si>
  <si>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</si>
  <si>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</si>
  <si>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</si>
  <si>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</si>
  <si>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</si>
  <si>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</si>
  <si>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</si>
  <si>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</si>
  <si>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</si>
  <si>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</si>
  <si>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</si>
  <si>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</si>
  <si>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</si>
  <si>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</si>
  <si>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</si>
  <si>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</si>
  <si>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</si>
  <si>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</si>
  <si>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</si>
  <si>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</si>
  <si>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</si>
  <si>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</si>
  <si>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</si>
  <si>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</si>
  <si>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</si>
  <si>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</si>
  <si>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</si>
  <si>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</si>
  <si>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</si>
  <si>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</si>
  <si>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</si>
  <si>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</si>
  <si>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</si>
  <si>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</si>
  <si>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</si>
  <si>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</si>
  <si>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</si>
  <si>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</si>
  <si>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</si>
  <si>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</si>
  <si>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</si>
  <si>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</si>
  <si>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</si>
  <si>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</si>
  <si>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</si>
  <si>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</si>
  <si>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</si>
  <si>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</si>
  <si>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</si>
  <si>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</si>
  <si>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</si>
  <si>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</si>
  <si>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</si>
  <si>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</si>
  <si>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</si>
  <si>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</si>
  <si>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</si>
  <si>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</si>
  <si>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</si>
  <si>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</si>
  <si>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</si>
  <si>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</si>
  <si>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</si>
  <si>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</si>
  <si>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</si>
  <si>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</si>
  <si>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</si>
  <si>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</si>
  <si>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</si>
  <si>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</si>
  <si>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</si>
  <si>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</si>
  <si>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</si>
  <si>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</si>
  <si>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</si>
  <si>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</si>
  <si>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</si>
  <si>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</si>
  <si>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</si>
  <si>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</si>
  <si>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</si>
  <si>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</si>
  <si>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</si>
  <si>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</si>
  <si>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</si>
  <si>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</si>
  <si>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</si>
  <si>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</si>
  <si>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</si>
  <si>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</si>
  <si>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</si>
  <si>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</si>
  <si>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</si>
  <si>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</si>
  <si>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</si>
  <si>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</si>
  <si>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</si>
  <si>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</si>
  <si>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</si>
  <si>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</si>
  <si>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</si>
  <si>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</si>
  <si>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</si>
  <si>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</si>
  <si>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</si>
  <si>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</si>
  <si>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</si>
  <si>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</si>
  <si>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</si>
  <si>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</si>
  <si>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</si>
  <si>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</si>
  <si>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</si>
  <si>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</si>
  <si>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</si>
  <si>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</si>
  <si>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</si>
  <si>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</si>
  <si>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</si>
  <si>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</si>
  <si>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</si>
  <si>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</si>
  <si>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</si>
  <si>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</si>
  <si>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</si>
  <si>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</si>
  <si>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</si>
  <si>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</si>
  <si>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</si>
  <si>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</si>
  <si>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</si>
  <si>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</si>
  <si>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</si>
  <si>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</si>
  <si>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</si>
  <si>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</si>
  <si>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</si>
  <si>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</si>
  <si>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</si>
  <si>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</si>
  <si>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</si>
  <si>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</si>
  <si>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</si>
  <si>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</si>
  <si>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</si>
  <si>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</si>
  <si>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</si>
  <si>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</si>
  <si>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</si>
  <si>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</si>
  <si>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</si>
  <si>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</si>
  <si>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</si>
  <si>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</si>
  <si>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</si>
  <si>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</si>
  <si>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</si>
  <si>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</si>
  <si>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</si>
  <si>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</si>
  <si>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</si>
  <si>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</si>
  <si>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</si>
  <si>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</si>
  <si>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</si>
  <si>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</si>
  <si>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</si>
  <si>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</si>
  <si>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</si>
  <si>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</si>
  <si>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</si>
  <si>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</si>
  <si>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</si>
  <si>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</si>
  <si>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</si>
  <si>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</si>
  <si>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</si>
  <si>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</si>
  <si>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</si>
  <si>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</si>
  <si>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</si>
  <si>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</si>
  <si>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</si>
  <si>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</si>
  <si>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</si>
  <si>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</si>
  <si>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</si>
  <si>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</si>
  <si>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</si>
  <si>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</si>
  <si>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</si>
  <si>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</si>
  <si>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</si>
  <si>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</si>
  <si>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</si>
  <si>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</si>
  <si>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</si>
  <si>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</si>
  <si>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</si>
  <si>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</si>
  <si>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</si>
  <si>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</si>
  <si>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</si>
  <si>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</si>
  <si>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</si>
  <si>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</si>
  <si>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</si>
  <si>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</si>
  <si>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</si>
  <si>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</si>
  <si>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</si>
  <si>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</si>
  <si>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</si>
  <si>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</si>
  <si>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</si>
  <si>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</si>
  <si>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</si>
  <si>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</si>
  <si>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</si>
  <si>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</si>
  <si>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</si>
  <si>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</si>
  <si>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</si>
  <si>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</si>
  <si>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</si>
  <si>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</si>
  <si>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</si>
  <si>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</si>
  <si>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</si>
  <si>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</si>
  <si>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</si>
  <si>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</si>
  <si>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</si>
  <si>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</si>
  <si>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</si>
  <si>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</si>
  <si>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</si>
  <si>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</si>
  <si>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</si>
  <si>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</si>
  <si>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</si>
  <si>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</si>
  <si>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</si>
  <si>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</si>
  <si>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</si>
  <si>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</si>
  <si>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</si>
  <si>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</si>
  <si>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</si>
  <si>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</si>
  <si>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</si>
  <si>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</si>
  <si>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</si>
  <si>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</si>
  <si>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</si>
  <si>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</si>
  <si>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</si>
  <si>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</si>
  <si>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</si>
  <si>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</si>
  <si>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</si>
  <si>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</si>
  <si>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</si>
  <si>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</si>
  <si>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</si>
  <si>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</si>
  <si>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</si>
  <si>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</si>
  <si>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</si>
  <si>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</si>
  <si>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</si>
  <si>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</si>
  <si>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</si>
  <si>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</si>
  <si>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</si>
  <si>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</si>
  <si>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</si>
  <si>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</si>
  <si>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</si>
  <si>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</si>
  <si>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</si>
  <si>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</si>
  <si>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</si>
  <si>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</si>
  <si>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</si>
  <si>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</si>
  <si>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</si>
  <si>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</si>
  <si>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</si>
  <si>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</si>
  <si>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</si>
  <si>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</si>
  <si>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</si>
  <si>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</si>
  <si>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</si>
  <si>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</si>
  <si>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</si>
  <si>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</si>
  <si>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</si>
  <si>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</si>
  <si>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</si>
  <si>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</si>
  <si>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</si>
  <si>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</si>
  <si>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</si>
  <si>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</si>
  <si>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</si>
  <si>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</si>
  <si>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</si>
  <si>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</si>
  <si>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</si>
  <si>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</si>
  <si>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</si>
  <si>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</si>
  <si>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</si>
  <si>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</si>
  <si>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</si>
  <si>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</si>
  <si>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</si>
  <si>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</si>
  <si>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</si>
  <si>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</si>
  <si>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</si>
  <si>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</si>
  <si>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</si>
  <si>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</si>
  <si>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</si>
  <si>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</si>
  <si>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</si>
  <si>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</si>
  <si>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</si>
  <si>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</si>
  <si>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</si>
  <si>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</si>
  <si>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</si>
  <si>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</si>
  <si>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</si>
  <si>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</si>
  <si>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</si>
  <si>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</si>
  <si>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</si>
  <si>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</si>
  <si>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</si>
  <si>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</si>
  <si>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</si>
  <si>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</si>
  <si>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</si>
  <si>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</si>
  <si>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</si>
  <si>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</si>
  <si>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</si>
  <si>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</si>
  <si>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</si>
  <si>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</si>
  <si>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</si>
  <si>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</si>
  <si>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</si>
  <si>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</si>
  <si>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</si>
  <si>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</si>
  <si>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</si>
  <si>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</si>
  <si>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</si>
  <si>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</si>
  <si>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</si>
  <si>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</si>
  <si>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</si>
  <si>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</si>
  <si>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</si>
  <si>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</si>
  <si>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</si>
  <si>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</si>
  <si>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</si>
  <si>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</si>
  <si>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</si>
  <si>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</si>
  <si>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</si>
  <si>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</si>
  <si>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</si>
  <si>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</si>
  <si>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</si>
  <si>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</si>
  <si>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</si>
  <si>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</si>
  <si>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</si>
  <si>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</si>
  <si>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</si>
  <si>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</si>
  <si>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</si>
  <si>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</si>
  <si>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</si>
  <si>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</si>
  <si>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</si>
  <si>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</si>
  <si>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</si>
  <si>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</si>
  <si>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</si>
  <si>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</si>
  <si>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</si>
  <si>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</si>
  <si>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</si>
  <si>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</si>
  <si>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</si>
  <si>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</si>
  <si>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</si>
  <si>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</si>
  <si>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</si>
  <si>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</si>
  <si>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</si>
  <si>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</si>
  <si>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</si>
  <si>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</si>
  <si>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</si>
  <si>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</si>
  <si>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</si>
  <si>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</si>
  <si>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</si>
  <si>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</si>
  <si>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</si>
  <si>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</si>
  <si>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</si>
  <si>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</si>
  <si>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</si>
  <si>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</si>
  <si>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</si>
  <si>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</si>
  <si>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</si>
  <si>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</si>
  <si>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</si>
  <si>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</si>
  <si>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</si>
  <si>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</si>
  <si>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</si>
  <si>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</si>
  <si>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</si>
  <si>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</si>
  <si>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</si>
  <si>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</si>
  <si>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</si>
  <si>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</si>
  <si>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</si>
  <si>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</si>
  <si>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</si>
  <si>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</si>
  <si>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</si>
  <si>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</si>
  <si>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</si>
  <si>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</si>
  <si>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</si>
  <si>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</si>
  <si>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</si>
  <si>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</si>
  <si>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</si>
  <si>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</si>
  <si>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</si>
  <si>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</si>
  <si>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</si>
  <si>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</si>
  <si>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</si>
  <si>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</si>
  <si>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</si>
  <si>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</si>
  <si>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</si>
  <si>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</si>
  <si>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</si>
  <si>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</si>
  <si>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</si>
  <si>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</si>
  <si>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</si>
  <si>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</si>
  <si>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</si>
  <si>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</si>
  <si>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</si>
  <si>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</si>
  <si>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</si>
  <si>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</si>
  <si>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</si>
  <si>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</si>
  <si>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</si>
  <si>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</si>
  <si>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</si>
  <si>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</si>
  <si>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</si>
  <si>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</si>
  <si>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</si>
  <si>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</si>
  <si>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</si>
  <si>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</si>
  <si>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</si>
  <si>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</si>
  <si>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</si>
  <si>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</si>
  <si>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</si>
  <si>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</si>
  <si>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</si>
  <si>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</si>
  <si>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</si>
  <si>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</si>
  <si>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</si>
  <si>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</si>
  <si>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</si>
  <si>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</si>
  <si>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</si>
  <si>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</si>
  <si>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</si>
  <si>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</si>
  <si>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</si>
  <si>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</si>
  <si>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</si>
  <si>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</si>
  <si>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</si>
  <si>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</si>
  <si>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</si>
  <si>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</si>
  <si>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</si>
  <si>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</si>
  <si>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</si>
  <si>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</si>
  <si>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</si>
  <si>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</si>
  <si>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</si>
  <si>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</si>
  <si>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</si>
  <si>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</si>
  <si>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</si>
  <si>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</si>
  <si>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</si>
  <si>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</si>
  <si>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</si>
  <si>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</si>
  <si>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</si>
  <si>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</si>
  <si>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</si>
  <si>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</si>
  <si>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</si>
  <si>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</si>
  <si>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</si>
  <si>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</si>
  <si>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</si>
  <si>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</si>
  <si>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</si>
  <si>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</si>
  <si>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</si>
  <si>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</si>
  <si>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</si>
  <si>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</si>
  <si>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</si>
  <si>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</si>
  <si>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</si>
  <si>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</si>
  <si>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</si>
  <si>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</si>
  <si>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</si>
  <si>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</si>
  <si>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</si>
  <si>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</si>
  <si>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</si>
  <si>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</si>
  <si>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</si>
  <si>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</si>
  <si>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</si>
  <si>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</si>
  <si>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</si>
  <si>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</si>
  <si>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</si>
  <si>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</si>
  <si>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</si>
  <si>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</si>
  <si>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</si>
  <si>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</si>
  <si>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</si>
  <si>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</si>
  <si>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</si>
  <si>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</si>
  <si>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</si>
  <si>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</si>
  <si>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</si>
  <si>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</si>
  <si>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</si>
  <si>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</si>
  <si>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</si>
  <si>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</si>
  <si>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</si>
  <si>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</si>
  <si>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</si>
  <si>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</si>
  <si>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</si>
  <si>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</si>
  <si>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</si>
  <si>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</si>
  <si>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</si>
  <si>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</si>
  <si>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</si>
  <si>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</si>
  <si>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</si>
  <si>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</si>
  <si>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</si>
  <si>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</si>
  <si>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</si>
  <si>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</si>
  <si>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</si>
  <si>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</si>
  <si>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</si>
  <si>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</si>
  <si>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</si>
  <si>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</si>
  <si>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</si>
  <si>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</si>
  <si>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</si>
  <si>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</si>
  <si>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</si>
  <si>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</si>
  <si>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</si>
  <si>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</si>
  <si>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</si>
  <si>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</si>
  <si>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</si>
  <si>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</si>
  <si>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</si>
  <si>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</si>
  <si>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</si>
  <si>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</si>
  <si>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</si>
  <si>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</si>
  <si>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</si>
  <si>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</si>
  <si>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</si>
  <si>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</si>
  <si>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</si>
  <si>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</si>
  <si>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</si>
  <si>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</si>
  <si>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</si>
  <si>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</si>
  <si>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</si>
  <si>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</si>
  <si>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</si>
  <si>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</si>
  <si>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</si>
  <si>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</si>
  <si>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</si>
  <si>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</si>
  <si>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</si>
  <si>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</si>
  <si>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</si>
  <si>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</si>
  <si>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</si>
  <si>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</si>
  <si>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</si>
  <si>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</si>
  <si>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</si>
  <si>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</si>
  <si>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</si>
  <si>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</si>
  <si>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</si>
  <si>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</si>
  <si>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</si>
  <si>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</si>
  <si>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</si>
  <si>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</si>
  <si>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</si>
  <si>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</si>
  <si>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</si>
  <si>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</si>
  <si>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</si>
  <si>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</si>
  <si>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</si>
  <si>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</si>
  <si>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</si>
  <si>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</si>
  <si>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</si>
  <si>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</si>
  <si>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</si>
  <si>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</si>
  <si>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</si>
  <si>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</si>
  <si>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</si>
  <si>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</si>
  <si>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</si>
  <si>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</si>
  <si>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</si>
  <si>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</si>
  <si>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</si>
  <si>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</si>
  <si>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</si>
  <si>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</si>
  <si>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</si>
  <si>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</si>
  <si>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</si>
  <si>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</si>
  <si>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</si>
  <si>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</si>
  <si>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</si>
  <si>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</si>
  <si>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</si>
  <si>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</si>
  <si>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</si>
  <si>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</si>
  <si>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</si>
  <si>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</si>
  <si>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</si>
  <si>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</si>
  <si>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</si>
  <si>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</si>
  <si>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</si>
  <si>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</si>
  <si>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</si>
  <si>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</si>
  <si>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</si>
  <si>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</si>
  <si>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</si>
  <si>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</si>
  <si>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</si>
  <si>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</si>
  <si>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</si>
  <si>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</si>
  <si>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</si>
  <si>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</si>
  <si>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</si>
  <si>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</si>
  <si>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</si>
  <si>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</si>
  <si>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</si>
  <si>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</si>
  <si>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</si>
  <si>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</si>
  <si>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</si>
  <si>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</si>
  <si>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</si>
  <si>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</si>
  <si>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</si>
  <si>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</si>
  <si>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</si>
  <si>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</si>
  <si>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</si>
  <si>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</si>
  <si>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</si>
  <si>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</si>
  <si>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</si>
  <si>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</si>
  <si>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</si>
  <si>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</si>
  <si>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</si>
  <si>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</si>
  <si>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</si>
  <si>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</si>
  <si>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</si>
  <si>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</si>
  <si>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</si>
  <si>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</si>
  <si>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</si>
  <si>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</si>
  <si>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</si>
  <si>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</si>
  <si>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</si>
  <si>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</si>
  <si>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</si>
  <si>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</si>
  <si>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</si>
  <si>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</si>
  <si>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</si>
  <si>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</si>
  <si>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</si>
  <si>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</si>
  <si>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</si>
  <si>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</si>
  <si>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</si>
  <si>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</si>
  <si>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</si>
  <si>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</si>
  <si>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</si>
  <si>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</si>
  <si>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</si>
  <si>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</si>
  <si>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</si>
  <si>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</si>
  <si>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</si>
  <si>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</si>
  <si>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</si>
  <si>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</si>
  <si>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</si>
  <si>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</si>
  <si>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</si>
  <si>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</si>
  <si>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</si>
  <si>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</si>
  <si>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</si>
  <si>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</si>
  <si>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</si>
  <si>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</si>
  <si>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</si>
  <si>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</si>
  <si>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</si>
  <si>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</si>
  <si>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</si>
  <si>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</si>
  <si>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</si>
  <si>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</si>
  <si>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</si>
  <si>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</si>
  <si>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</si>
  <si>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</si>
  <si>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</si>
  <si>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</si>
  <si>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</si>
  <si>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</si>
  <si>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</si>
  <si>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</si>
  <si>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</si>
  <si>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</si>
  <si>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</si>
  <si>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</si>
  <si>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</si>
  <si>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</si>
  <si>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</si>
  <si>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</si>
  <si>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</si>
  <si>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</si>
  <si>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</si>
  <si>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</si>
  <si>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</si>
  <si>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</si>
  <si>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</si>
  <si>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</si>
  <si>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</si>
  <si>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</si>
  <si>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</si>
  <si>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</si>
  <si>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</si>
  <si>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</si>
  <si>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</si>
  <si>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</si>
  <si>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</si>
  <si>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</si>
  <si>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</si>
  <si>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</si>
  <si>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</si>
  <si>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</si>
  <si>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</si>
  <si>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</si>
  <si>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</si>
  <si>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</si>
  <si>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</si>
  <si>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</si>
  <si>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</si>
  <si>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</si>
  <si>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</si>
  <si>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</si>
  <si>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</si>
  <si>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</si>
  <si>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</si>
  <si>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</si>
  <si>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</si>
  <si>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</si>
  <si>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</si>
  <si>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</si>
  <si>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</si>
  <si>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</si>
  <si>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</si>
  <si>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</si>
  <si>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</si>
  <si>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</si>
  <si>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</si>
  <si>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</si>
  <si>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</si>
  <si>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</si>
  <si>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</si>
  <si>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</si>
  <si>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</si>
  <si>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</si>
  <si>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</si>
  <si>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</si>
  <si>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</si>
  <si>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</si>
  <si>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</si>
  <si>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</si>
  <si>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</si>
  <si>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</si>
  <si>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</si>
  <si>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</si>
  <si>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</si>
  <si>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</si>
  <si>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</si>
  <si>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</si>
  <si>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</si>
  <si>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</si>
  <si>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</si>
  <si>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</si>
  <si>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</si>
  <si>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</si>
  <si>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</si>
  <si>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</si>
  <si>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</si>
  <si>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</si>
  <si>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</si>
  <si>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</si>
  <si>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</si>
  <si>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</si>
  <si>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</si>
  <si>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</si>
  <si>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</si>
  <si>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</si>
  <si>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</si>
  <si>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</si>
  <si>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</si>
  <si>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</si>
  <si>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</si>
  <si>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</si>
  <si>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</si>
  <si>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</si>
  <si>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</si>
  <si>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</si>
  <si>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</si>
  <si>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</si>
  <si>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</si>
  <si>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</si>
  <si>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</si>
  <si>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</si>
  <si>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</si>
  <si>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</si>
  <si>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</si>
  <si>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</si>
  <si>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</si>
  <si>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</si>
  <si>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</si>
  <si>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</si>
  <si>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</si>
  <si>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</si>
  <si>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</si>
  <si>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</si>
  <si>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</si>
  <si>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</si>
  <si>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</si>
  <si>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</si>
  <si>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</si>
  <si>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</si>
  <si>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</si>
  <si>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</si>
  <si>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</si>
  <si>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</si>
  <si>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</si>
  <si>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</si>
  <si>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</si>
  <si>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</si>
  <si>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</si>
  <si>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</si>
  <si>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</si>
  <si>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</si>
  <si>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</si>
  <si>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</si>
  <si>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</si>
  <si>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</si>
  <si>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</si>
  <si>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</si>
  <si>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</si>
  <si>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</si>
  <si>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</si>
  <si>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</si>
  <si>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</si>
  <si>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</si>
  <si>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</si>
  <si>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</si>
  <si>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</si>
  <si>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</si>
  <si>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</si>
  <si>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</si>
  <si>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</si>
  <si>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</si>
  <si>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</si>
  <si>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</si>
  <si>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</si>
  <si>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</si>
  <si>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</si>
  <si>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</si>
  <si>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</si>
  <si>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</si>
  <si>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</si>
  <si>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</si>
  <si>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</si>
  <si>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</si>
  <si>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</si>
  <si>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</si>
  <si>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</si>
  <si>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</si>
  <si>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</si>
  <si>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</si>
  <si>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</si>
  <si>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</si>
  <si>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</si>
  <si>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</si>
  <si>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</si>
  <si>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</si>
  <si>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</si>
  <si>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</si>
  <si>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</si>
  <si>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</si>
  <si>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</si>
  <si>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</si>
  <si>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</si>
  <si>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</si>
  <si>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</si>
  <si>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</si>
  <si>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</si>
  <si>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</si>
  <si>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</si>
  <si>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</si>
  <si>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</si>
  <si>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</si>
  <si>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</si>
  <si>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</si>
  <si>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</si>
  <si>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</si>
  <si>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</si>
  <si>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</si>
  <si>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</si>
  <si>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</si>
  <si>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</si>
  <si>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</si>
  <si>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</si>
  <si>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</si>
  <si>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</si>
  <si>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</si>
  <si>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</si>
  <si>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</si>
  <si>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</si>
  <si>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</si>
  <si>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</si>
  <si>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</si>
  <si>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</si>
  <si>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</si>
  <si>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</si>
  <si>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</si>
  <si>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</si>
  <si>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</si>
  <si>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</si>
  <si>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</si>
  <si>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</si>
  <si>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</si>
  <si>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</si>
  <si>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</si>
  <si>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</si>
  <si>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</si>
  <si>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</si>
  <si>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</si>
  <si>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</si>
  <si>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</si>
  <si>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</si>
  <si>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</si>
  <si>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</si>
  <si>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</si>
  <si>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</si>
  <si>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</si>
  <si>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</si>
  <si>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</si>
  <si>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</si>
  <si>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</si>
  <si>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</si>
  <si>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</si>
  <si>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</si>
  <si>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</si>
  <si>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</si>
  <si>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</si>
  <si>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</si>
  <si>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</si>
  <si>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</si>
  <si>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</si>
  <si>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</si>
  <si>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</si>
  <si>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</si>
  <si>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</si>
  <si>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</si>
  <si>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</si>
  <si>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</si>
  <si>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</si>
  <si>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</si>
  <si>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</si>
  <si>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</si>
  <si>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</si>
  <si>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</si>
  <si>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</si>
  <si>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</si>
  <si>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</si>
  <si>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</si>
  <si>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</si>
  <si>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</si>
  <si>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</si>
  <si>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</si>
  <si>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</si>
  <si>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</si>
  <si>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</si>
  <si>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</si>
  <si>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</si>
  <si>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</si>
  <si>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</si>
  <si>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</si>
  <si>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</si>
  <si>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</si>
  <si>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</si>
  <si>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</si>
  <si>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</si>
  <si>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</si>
  <si>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</si>
  <si>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</si>
  <si>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</si>
  <si>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</si>
  <si>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</si>
  <si>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</si>
  <si>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</si>
  <si>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</si>
  <si>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</si>
  <si>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</si>
  <si>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</si>
  <si>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</si>
  <si>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</si>
  <si>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</si>
  <si>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</si>
  <si>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</si>
  <si>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</si>
  <si>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</si>
  <si>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</si>
  <si>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</si>
  <si>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</si>
  <si>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</si>
  <si>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</si>
  <si>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</si>
  <si>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</si>
  <si>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</si>
  <si>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</si>
  <si>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</si>
  <si>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</si>
  <si>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</si>
  <si>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</si>
  <si>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</si>
  <si>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</si>
  <si>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</si>
  <si>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</si>
  <si>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</si>
  <si>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</si>
  <si>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</si>
  <si>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</si>
  <si>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</si>
  <si>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</si>
  <si>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</si>
  <si>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</si>
  <si>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</si>
  <si>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</si>
  <si>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</si>
  <si>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</si>
  <si>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</si>
  <si>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</si>
  <si>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</si>
  <si>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</si>
  <si>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</si>
  <si>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</si>
  <si>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</si>
  <si>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</si>
  <si>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</si>
  <si>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</si>
  <si>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</si>
  <si>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</si>
  <si>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</si>
  <si>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</si>
  <si>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</si>
  <si>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</si>
  <si>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</si>
  <si>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</si>
  <si>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</si>
  <si>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</si>
  <si>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</si>
  <si>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</si>
  <si>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</si>
  <si>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</si>
  <si>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</si>
  <si>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</si>
  <si>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</si>
  <si>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</si>
  <si>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</si>
  <si>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</si>
  <si>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</si>
  <si>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</si>
  <si>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</si>
  <si>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</si>
  <si>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</si>
  <si>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</si>
  <si>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</si>
  <si>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</si>
  <si>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</si>
  <si>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</si>
  <si>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</si>
  <si>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</si>
  <si>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</si>
  <si>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</si>
  <si>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</si>
  <si>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</si>
  <si>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</si>
  <si>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</si>
  <si>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</si>
  <si>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</si>
  <si>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</si>
  <si>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</si>
  <si>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</si>
  <si>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</si>
  <si>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</si>
  <si>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</si>
  <si>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</si>
  <si>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</si>
  <si>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</si>
  <si>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</si>
  <si>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</si>
  <si>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</si>
  <si>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</si>
  <si>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</si>
  <si>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</si>
  <si>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</si>
  <si>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</si>
  <si>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</si>
  <si>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</si>
  <si>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</si>
  <si>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</si>
  <si>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</si>
  <si>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</si>
  <si>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</si>
  <si>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</si>
  <si>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</si>
  <si>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</si>
  <si>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</si>
  <si>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</si>
  <si>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</si>
  <si>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</si>
  <si>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</si>
  <si>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</si>
  <si>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</si>
  <si>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</si>
  <si>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</si>
  <si>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</si>
  <si>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</si>
  <si>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</si>
  <si>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</si>
  <si>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</si>
  <si>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</si>
  <si>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</si>
  <si>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</si>
  <si>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</si>
  <si>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</si>
  <si>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</si>
  <si>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</si>
  <si>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</si>
  <si>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</si>
  <si>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</si>
  <si>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</si>
  <si>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</si>
  <si>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</si>
  <si>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</si>
  <si>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</si>
  <si>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</si>
  <si>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</si>
  <si>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</si>
  <si>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</si>
  <si>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</si>
  <si>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</si>
  <si>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</si>
  <si>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</si>
  <si>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</si>
  <si>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</si>
  <si>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</si>
  <si>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</si>
  <si>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</si>
  <si>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</si>
  <si>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</si>
  <si>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</si>
  <si>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</si>
  <si>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</si>
  <si>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</si>
  <si>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</si>
  <si>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</si>
  <si>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</si>
  <si>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</si>
  <si>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</si>
  <si>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</si>
  <si>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</si>
  <si>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</si>
  <si>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</si>
  <si>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</si>
  <si>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</si>
  <si>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</si>
  <si>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</si>
  <si>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</si>
  <si>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</si>
  <si>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</si>
  <si>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</si>
  <si>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</si>
  <si>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</si>
  <si>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</si>
  <si>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</si>
  <si>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</si>
  <si>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</si>
  <si>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</si>
  <si>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</si>
  <si>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</si>
  <si>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</si>
  <si>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</si>
  <si>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</si>
  <si>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</si>
  <si>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</si>
  <si>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</si>
  <si>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</si>
  <si>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</si>
  <si>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</si>
  <si>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</si>
  <si>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</si>
  <si>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</si>
  <si>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</si>
  <si>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</si>
  <si>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</si>
  <si>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</si>
  <si>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</si>
  <si>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</si>
  <si>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</si>
  <si>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</si>
  <si>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</si>
  <si>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</si>
  <si>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</si>
  <si>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</si>
  <si>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</si>
  <si>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</si>
  <si>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</si>
  <si>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</si>
  <si>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</si>
  <si>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</si>
  <si>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</si>
  <si>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</si>
  <si>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</si>
  <si>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</si>
  <si>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</si>
  <si>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</si>
  <si>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</si>
  <si>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</si>
  <si>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</si>
  <si>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</si>
  <si>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</si>
  <si>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</si>
  <si>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</si>
  <si>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</si>
  <si>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</si>
  <si>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</si>
  <si>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</si>
  <si>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</si>
  <si>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</si>
  <si>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</si>
  <si>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</si>
  <si>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</si>
  <si>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</si>
  <si>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</si>
  <si>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</si>
  <si>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</si>
  <si>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</si>
  <si>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</si>
  <si>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</si>
  <si>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</si>
  <si>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</si>
  <si>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</si>
  <si>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</si>
  <si>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</si>
  <si>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</si>
  <si>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</si>
  <si>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</si>
  <si>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</si>
  <si>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</si>
  <si>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</si>
  <si>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</si>
  <si>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</si>
  <si>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</si>
  <si>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</si>
  <si>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</si>
  <si>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</si>
  <si>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</si>
  <si>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</si>
  <si>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</si>
  <si>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</si>
  <si>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</si>
  <si>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</si>
  <si>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</si>
  <si>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</si>
  <si>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</si>
  <si>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</si>
  <si>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</si>
  <si>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</si>
  <si>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</si>
  <si>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</si>
  <si>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</si>
  <si>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</si>
  <si>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</si>
  <si>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</si>
  <si>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</si>
  <si>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</si>
  <si>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</si>
  <si>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</si>
  <si>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</si>
  <si>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</si>
  <si>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</si>
  <si>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</si>
  <si>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</si>
  <si>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</si>
  <si>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</si>
  <si>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</si>
  <si>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</si>
  <si>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</si>
  <si>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</si>
  <si>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</si>
  <si>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</si>
  <si>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</si>
  <si>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</si>
  <si>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</si>
  <si>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</si>
  <si>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</si>
  <si>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</si>
  <si>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</si>
  <si>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</si>
  <si>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</si>
  <si>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</si>
  <si>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</si>
  <si>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</si>
  <si>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</si>
  <si>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</si>
  <si>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</si>
  <si>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</si>
  <si>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</si>
  <si>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</si>
  <si>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</si>
  <si>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</si>
  <si>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</si>
  <si>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</si>
  <si>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</si>
  <si>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</si>
  <si>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</si>
  <si>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</si>
  <si>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</si>
  <si>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</si>
  <si>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</si>
  <si>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</si>
  <si>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</si>
  <si>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</si>
  <si>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</si>
  <si>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</si>
  <si>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</si>
  <si>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</si>
  <si>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</si>
  <si>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</si>
  <si>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</si>
  <si>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</si>
  <si>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</si>
  <si>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</si>
  <si>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</si>
  <si>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</si>
  <si>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</si>
  <si>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</si>
  <si>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</si>
  <si>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</si>
  <si>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</si>
  <si>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</si>
  <si>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</si>
  <si>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</si>
  <si>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</si>
  <si>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</si>
  <si>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</si>
  <si>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</si>
  <si>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</si>
  <si>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</si>
  <si>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</si>
  <si>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</si>
  <si>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</si>
  <si>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</si>
  <si>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</si>
  <si>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</si>
  <si>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</si>
  <si>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</si>
  <si>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</si>
  <si>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</si>
  <si>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</si>
  <si>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</si>
  <si>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</si>
  <si>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</si>
  <si>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</si>
  <si>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</si>
  <si>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</si>
  <si>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</si>
  <si>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</si>
  <si>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</si>
  <si>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</si>
  <si>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</si>
  <si>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</si>
  <si>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</si>
  <si>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</si>
  <si>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</si>
  <si>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</si>
  <si>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</si>
  <si>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</si>
  <si>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</si>
  <si>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</si>
  <si>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</si>
  <si>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</si>
  <si>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</si>
  <si>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</si>
  <si>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</si>
  <si>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</si>
  <si>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</si>
  <si>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</si>
  <si>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</si>
  <si>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</si>
  <si>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</si>
  <si>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</si>
  <si>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</si>
  <si>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</si>
  <si>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</si>
  <si>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</si>
  <si>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</si>
  <si>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</si>
  <si>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</si>
  <si>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</si>
  <si>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</si>
  <si>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</si>
  <si>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</si>
  <si>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</si>
  <si>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</si>
  <si>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</si>
  <si>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</si>
  <si>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</si>
  <si>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</si>
  <si>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</si>
  <si>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</si>
  <si>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</si>
  <si>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</si>
  <si>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</si>
  <si>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</si>
  <si>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</si>
  <si>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</si>
  <si>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</si>
  <si>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</si>
  <si>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</si>
  <si>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</si>
  <si>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</si>
  <si>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</si>
  <si>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</si>
  <si>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</si>
  <si>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</si>
  <si>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</si>
  <si>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</si>
  <si>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</si>
  <si>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</si>
  <si>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</si>
  <si>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</si>
  <si>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</si>
  <si>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</si>
  <si>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</si>
  <si>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</si>
  <si>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</si>
  <si>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</si>
  <si>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</si>
  <si>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</si>
  <si>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</si>
  <si>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</si>
  <si>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</si>
  <si>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</si>
  <si>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</si>
  <si>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</si>
  <si>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</si>
  <si>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</si>
  <si>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</si>
  <si>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</si>
  <si>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</si>
  <si>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</si>
  <si>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</si>
  <si>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</si>
  <si>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</si>
  <si>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</si>
  <si>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</si>
  <si>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</si>
  <si>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</si>
  <si>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</si>
  <si>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</si>
  <si>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</si>
  <si>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</si>
  <si>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</si>
  <si>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</si>
  <si>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</si>
  <si>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</si>
  <si>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</si>
  <si>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</si>
  <si>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</si>
  <si>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</si>
  <si>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</si>
  <si>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</si>
  <si>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</si>
  <si>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</si>
  <si>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</si>
  <si>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</si>
  <si>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</si>
  <si>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</si>
  <si>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</si>
  <si>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</si>
  <si>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</si>
  <si>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</si>
  <si>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</si>
  <si>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</si>
  <si>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</si>
  <si>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</si>
  <si>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</si>
  <si>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</si>
  <si>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</si>
  <si>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</si>
  <si>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</si>
  <si>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</si>
  <si>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</si>
  <si>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</si>
  <si>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</si>
  <si>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</si>
  <si>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</si>
  <si>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</si>
  <si>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</si>
  <si>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</si>
  <si>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</si>
  <si>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</si>
  <si>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</si>
  <si>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</si>
  <si>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</si>
  <si>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</si>
  <si>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</si>
  <si>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</si>
  <si>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</si>
  <si>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</si>
  <si>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</si>
  <si>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</si>
  <si>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</si>
  <si>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</si>
  <si>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</si>
  <si>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</si>
  <si>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</si>
  <si>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</si>
  <si>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</si>
  <si>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</si>
  <si>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</si>
  <si>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</si>
  <si>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</si>
  <si>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</si>
  <si>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</si>
  <si>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</si>
  <si>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</si>
  <si>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</si>
  <si>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</si>
  <si>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</si>
  <si>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</si>
  <si>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</si>
  <si>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</si>
  <si>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</si>
  <si>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</si>
  <si>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</si>
  <si>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</si>
  <si>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</si>
  <si>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</si>
  <si>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</si>
  <si>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</si>
  <si>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</si>
  <si>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</si>
  <si>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</si>
  <si>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</si>
  <si>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</si>
  <si>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</si>
  <si>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</si>
  <si>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</si>
  <si>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</si>
  <si>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</si>
  <si>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</si>
  <si>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</si>
  <si>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</si>
  <si>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</si>
  <si>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</si>
  <si>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</si>
  <si>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</si>
  <si>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</si>
  <si>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</si>
  <si>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</si>
  <si>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</si>
  <si>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</si>
  <si>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</si>
  <si>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</si>
  <si>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</si>
  <si>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</si>
  <si>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</si>
  <si>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</si>
  <si>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</si>
  <si>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</si>
  <si>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</si>
  <si>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</si>
  <si>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</si>
  <si>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</si>
  <si>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</si>
  <si>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</si>
  <si>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</si>
  <si>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</si>
  <si>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</si>
  <si>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</si>
  <si>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</si>
  <si>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</si>
  <si>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</si>
  <si>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</si>
  <si>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</si>
  <si>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</si>
  <si>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</si>
  <si>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</si>
  <si>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</si>
  <si>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</si>
  <si>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</si>
  <si>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</si>
  <si>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</si>
  <si>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</si>
  <si>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</si>
  <si>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</si>
  <si>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</si>
  <si>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</si>
  <si>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</si>
  <si>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</si>
  <si>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</si>
  <si>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</si>
  <si>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</si>
  <si>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</si>
  <si>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</si>
  <si>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</si>
  <si>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</si>
  <si>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</si>
  <si>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</si>
  <si>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</si>
  <si>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</si>
  <si>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</si>
  <si>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</si>
  <si>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</si>
  <si>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</si>
  <si>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</si>
  <si>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</si>
  <si>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</si>
  <si>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</si>
  <si>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</si>
  <si>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</si>
  <si>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</si>
  <si>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</si>
  <si>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</si>
  <si>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</si>
  <si>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</si>
  <si>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</si>
  <si>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</si>
  <si>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</si>
  <si>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</si>
  <si>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</si>
  <si>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</si>
  <si>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</si>
  <si>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</si>
  <si>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</si>
  <si>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</si>
  <si>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</si>
  <si>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</si>
  <si>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</si>
  <si>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</si>
  <si>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</si>
  <si>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</si>
  <si>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</si>
  <si>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</si>
  <si>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</si>
  <si>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</si>
  <si>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</si>
  <si>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</si>
  <si>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</si>
  <si>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</si>
  <si>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</si>
  <si>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</si>
  <si>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</si>
  <si>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</si>
  <si>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</si>
  <si>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</si>
  <si>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</si>
  <si>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</si>
  <si>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</si>
  <si>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</si>
  <si>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</si>
  <si>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</si>
  <si>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</si>
  <si>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</si>
  <si>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</si>
  <si>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</si>
  <si>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</si>
  <si>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</si>
  <si>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</si>
  <si>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</si>
  <si>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</si>
  <si>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</si>
  <si>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</si>
  <si>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</si>
  <si>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</si>
  <si>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</si>
  <si>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</si>
  <si>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</si>
  <si>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</si>
  <si>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</si>
  <si>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</si>
  <si>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</si>
  <si>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</si>
  <si>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</si>
  <si>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</si>
  <si>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</si>
  <si>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</si>
  <si>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</si>
  <si>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</si>
  <si>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</si>
  <si>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</si>
  <si>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</si>
  <si>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</si>
  <si>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</si>
  <si>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</si>
  <si>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</si>
  <si>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</si>
  <si>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</si>
  <si>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</si>
  <si>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</si>
  <si>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</si>
  <si>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</si>
  <si>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</si>
  <si>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</si>
  <si>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</si>
  <si>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</si>
  <si>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</si>
  <si>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</si>
  <si>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</si>
  <si>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</si>
  <si>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</si>
  <si>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</si>
  <si>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</si>
  <si>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</si>
  <si>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</si>
  <si>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</si>
  <si>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</si>
  <si>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</si>
  <si>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</si>
  <si>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</si>
  <si>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</si>
  <si>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</si>
  <si>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</si>
  <si>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</si>
  <si>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</si>
  <si>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</si>
  <si>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</si>
  <si>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</si>
  <si>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</si>
  <si>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</si>
  <si>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</si>
  <si>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</si>
  <si>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</si>
  <si>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</si>
  <si>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</si>
  <si>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</si>
  <si>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</si>
  <si>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</si>
  <si>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</si>
  <si>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</si>
  <si>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</si>
  <si>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</si>
  <si>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</si>
  <si>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</si>
  <si>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</si>
  <si>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</si>
  <si>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</si>
  <si>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</si>
  <si>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</si>
  <si>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</si>
  <si>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</si>
  <si>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</si>
  <si>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</si>
  <si>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</si>
  <si>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</si>
  <si>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</si>
  <si>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</si>
  <si>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</si>
  <si>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</si>
  <si>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</si>
  <si>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</si>
  <si>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</si>
  <si>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</si>
  <si>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</si>
  <si>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</si>
  <si>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</si>
  <si>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</si>
  <si>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</si>
  <si>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</si>
  <si>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</si>
  <si>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</si>
  <si>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</si>
  <si>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</si>
  <si>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</si>
  <si>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</si>
  <si>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</si>
  <si>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</si>
  <si>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</si>
  <si>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</si>
  <si>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</si>
  <si>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</si>
  <si>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</si>
  <si>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</si>
  <si>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</si>
  <si>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</si>
  <si>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</si>
  <si>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</si>
  <si>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</si>
  <si>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</si>
  <si>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</si>
  <si>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</si>
  <si>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</si>
  <si>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</si>
  <si>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</si>
  <si>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</si>
  <si>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</si>
  <si>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</si>
  <si>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</si>
  <si>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</si>
  <si>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</si>
  <si>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</si>
  <si>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</si>
  <si>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</si>
  <si>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</si>
  <si>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</si>
  <si>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</si>
  <si>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</si>
  <si>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</si>
  <si>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</si>
  <si>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</si>
  <si>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</si>
  <si>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</si>
  <si>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</si>
  <si>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</si>
  <si>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</si>
  <si>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</si>
  <si>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</si>
  <si>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</si>
  <si>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</si>
  <si>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</si>
  <si>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</si>
  <si>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</si>
  <si>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</si>
  <si>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</si>
  <si>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</si>
  <si>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</si>
  <si>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</si>
  <si>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</si>
  <si>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</si>
  <si>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</si>
  <si>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</si>
  <si>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</si>
  <si>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</si>
  <si>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</si>
  <si>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</si>
  <si>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</si>
  <si>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</si>
  <si>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</si>
  <si>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</si>
  <si>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</si>
  <si>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</si>
  <si>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</si>
  <si>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</si>
  <si>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</si>
  <si>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</si>
  <si>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</si>
  <si>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</si>
  <si>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</si>
  <si>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</si>
  <si>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</si>
  <si>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</si>
  <si>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</si>
  <si>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</si>
  <si>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</si>
  <si>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</si>
  <si>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</si>
  <si>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</si>
  <si>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</si>
  <si>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</si>
  <si>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</si>
  <si>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</si>
  <si>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</si>
  <si>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</si>
  <si>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</si>
  <si>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</si>
  <si>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</si>
  <si>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</si>
  <si>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</si>
  <si>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</si>
  <si>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</si>
  <si>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</si>
  <si>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</si>
  <si>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</si>
  <si>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</si>
  <si>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</si>
  <si>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</si>
  <si>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</si>
  <si>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</si>
  <si>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</si>
  <si>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</si>
  <si>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</si>
  <si>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</si>
  <si>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</si>
  <si>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</si>
  <si>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</si>
  <si>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</si>
  <si>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</si>
  <si>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</si>
  <si>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</si>
  <si>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</si>
  <si>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</si>
  <si>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</si>
  <si>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</si>
  <si>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</si>
  <si>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</si>
  <si>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</si>
  <si>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</si>
  <si>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</si>
  <si>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</si>
  <si>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</si>
  <si>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</si>
  <si>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</si>
  <si>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</si>
  <si>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</si>
  <si>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</si>
  <si>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</si>
  <si>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</si>
  <si>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</si>
  <si>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</si>
  <si>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</si>
  <si>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</si>
  <si>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</si>
  <si>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</si>
  <si>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</si>
  <si>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</si>
  <si>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</si>
  <si>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</si>
  <si>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</si>
  <si>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</si>
  <si>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</si>
  <si>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</si>
  <si>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</si>
  <si>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</si>
  <si>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</si>
  <si>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</si>
  <si>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</si>
  <si>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</si>
  <si>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</si>
  <si>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</si>
  <si>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</si>
  <si>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</si>
  <si>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</si>
  <si>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</si>
  <si>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</si>
  <si>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</si>
  <si>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</si>
  <si>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</si>
  <si>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</si>
  <si>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</si>
  <si>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</si>
  <si>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</si>
  <si>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</si>
  <si>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</si>
  <si>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</si>
  <si>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</si>
  <si>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</si>
  <si>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</si>
  <si>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</si>
  <si>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</si>
  <si>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</si>
  <si>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</si>
  <si>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</si>
  <si>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</si>
  <si>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</si>
  <si>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</si>
  <si>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</si>
  <si>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</si>
  <si>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</si>
  <si>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</si>
  <si>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</si>
  <si>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</si>
  <si>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</si>
  <si>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</si>
  <si>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</si>
  <si>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</si>
  <si>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</si>
  <si>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</si>
  <si>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</si>
  <si>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</si>
  <si>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</si>
  <si>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</si>
  <si>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</si>
  <si>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</si>
  <si>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</si>
  <si>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</si>
  <si>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</si>
  <si>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</si>
  <si>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</si>
  <si>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</si>
  <si>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</si>
  <si>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</si>
  <si>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</si>
  <si>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</si>
  <si>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</si>
  <si>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</si>
  <si>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</si>
  <si>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</si>
  <si>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</si>
  <si>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</si>
  <si>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</si>
  <si>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</si>
  <si>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</si>
  <si>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</si>
  <si>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</si>
  <si>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</si>
  <si>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</si>
  <si>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</si>
  <si>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</si>
  <si>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</si>
  <si>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</si>
  <si>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</si>
  <si>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</si>
  <si>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</si>
  <si>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</si>
  <si>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</si>
  <si>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</si>
  <si>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</si>
  <si>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</si>
  <si>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</si>
  <si>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</si>
  <si>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</si>
  <si>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</si>
  <si>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</si>
  <si>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</si>
  <si>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</si>
  <si>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</si>
  <si>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</si>
  <si>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</si>
  <si>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</si>
  <si>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</si>
  <si>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</si>
  <si>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</si>
  <si>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</si>
  <si>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</si>
  <si>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</si>
  <si>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</si>
  <si>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</si>
  <si>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</si>
  <si>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</si>
  <si>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</si>
  <si>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</si>
  <si>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</si>
  <si>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</si>
  <si>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</si>
  <si>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</si>
  <si>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</si>
  <si>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</si>
  <si>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</si>
  <si>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</si>
  <si>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</si>
  <si>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</si>
  <si>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</si>
  <si>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</si>
  <si>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</si>
  <si>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</si>
  <si>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</si>
  <si>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</si>
  <si>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</si>
  <si>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</si>
  <si>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</si>
  <si>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</si>
  <si>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</si>
  <si>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</si>
  <si>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</si>
  <si>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</si>
  <si>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</si>
  <si>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</si>
  <si>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</si>
  <si>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</si>
  <si>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</si>
  <si>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</si>
  <si>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</si>
  <si>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</si>
  <si>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</si>
  <si>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</si>
  <si>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</si>
  <si>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</si>
  <si>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</si>
  <si>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</si>
  <si>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</si>
  <si>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</si>
  <si>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</si>
  <si>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</si>
  <si>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</si>
  <si>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</si>
  <si>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</si>
  <si>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</si>
  <si>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</si>
  <si>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</si>
  <si>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</si>
  <si>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</si>
  <si>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</si>
  <si>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</si>
  <si>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</si>
  <si>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</si>
  <si>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</si>
  <si>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</si>
  <si>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</si>
  <si>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</si>
  <si>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</si>
  <si>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</si>
  <si>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</si>
  <si>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</si>
  <si>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</si>
  <si>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</si>
  <si>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</si>
  <si>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</si>
  <si>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</si>
  <si>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</si>
  <si>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</si>
  <si>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</si>
  <si>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</si>
  <si>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</si>
  <si>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</si>
  <si>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</si>
  <si>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</si>
  <si>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</si>
  <si>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</si>
  <si>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</si>
  <si>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</si>
  <si>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</si>
  <si>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</si>
  <si>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</si>
  <si>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</si>
  <si>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</si>
  <si>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</si>
  <si>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</si>
  <si>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</si>
  <si>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</si>
  <si>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</si>
  <si>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</si>
  <si>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</si>
  <si>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</si>
  <si>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</si>
  <si>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</si>
  <si>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</si>
  <si>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</si>
  <si>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</si>
  <si>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</si>
  <si>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</si>
  <si>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</si>
  <si>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</si>
  <si>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</si>
  <si>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</si>
  <si>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</si>
  <si>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</si>
  <si>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</si>
  <si>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</si>
  <si>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</si>
  <si>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</si>
  <si>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</si>
  <si>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</si>
  <si>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</si>
  <si>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</si>
  <si>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</si>
  <si>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</si>
  <si>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</si>
  <si>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</si>
  <si>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</si>
  <si>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</si>
  <si>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</si>
  <si>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</si>
  <si>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</si>
  <si>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</si>
  <si>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</si>
  <si>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</si>
  <si>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</si>
  <si>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</si>
  <si>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</si>
  <si>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</si>
  <si>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</si>
  <si>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</si>
  <si>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</si>
  <si>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</si>
  <si>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</si>
  <si>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</si>
  <si>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</si>
  <si>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</si>
  <si>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</si>
  <si>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</si>
  <si>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</si>
  <si>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</si>
  <si>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</si>
  <si>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</si>
  <si>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</si>
  <si>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</si>
  <si>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</si>
  <si>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</si>
  <si>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</si>
  <si>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</si>
  <si>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</si>
  <si>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</si>
  <si>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</si>
  <si>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</si>
  <si>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</si>
  <si>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</si>
  <si>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</si>
  <si>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</si>
  <si>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</si>
  <si>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</si>
  <si>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</si>
  <si>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</si>
  <si>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</si>
  <si>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</si>
  <si>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</si>
  <si>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</si>
  <si>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</si>
  <si>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</si>
  <si>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</si>
  <si>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</si>
  <si>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</si>
  <si>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</si>
  <si>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</si>
  <si>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</si>
  <si>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</si>
  <si>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</si>
  <si>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</si>
  <si>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</si>
  <si>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</si>
  <si>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</si>
  <si>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</si>
  <si>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</si>
  <si>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</si>
  <si>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</si>
  <si>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</si>
  <si>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</si>
  <si>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</si>
  <si>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</si>
  <si>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</si>
  <si>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</si>
  <si>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</si>
  <si>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</si>
  <si>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</si>
  <si>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</si>
  <si>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</si>
  <si>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</si>
  <si>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</si>
  <si>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</si>
  <si>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</si>
  <si>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</si>
  <si>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</si>
  <si>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</si>
  <si>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</si>
  <si>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</si>
  <si>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</si>
  <si>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</si>
  <si>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</si>
  <si>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</si>
  <si>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</si>
  <si>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</si>
  <si>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</si>
  <si>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</si>
  <si>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</si>
  <si>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</si>
  <si>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</si>
  <si>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</si>
  <si>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</si>
  <si>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</si>
  <si>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</si>
  <si>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</si>
  <si>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</si>
  <si>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</si>
  <si>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</si>
  <si>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</si>
  <si>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</si>
  <si>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</si>
  <si>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</si>
  <si>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</si>
  <si>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</si>
  <si>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</si>
  <si>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</si>
  <si>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</si>
  <si>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</si>
  <si>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</si>
  <si>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</si>
  <si>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</si>
  <si>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</si>
  <si>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</si>
  <si>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</si>
  <si>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</si>
  <si>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</si>
  <si>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</si>
  <si>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</si>
  <si>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</si>
  <si>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</si>
  <si>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</si>
  <si>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</si>
  <si>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</si>
  <si>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</si>
  <si>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</si>
  <si>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</si>
  <si>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</si>
  <si>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</si>
  <si>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</si>
  <si>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</si>
  <si>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</si>
  <si>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</si>
  <si>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</si>
  <si>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</si>
  <si>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</si>
  <si>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</si>
  <si>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</si>
  <si>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</si>
  <si>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</si>
  <si>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</si>
  <si>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</si>
  <si>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</si>
  <si>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</si>
  <si>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</si>
  <si>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</si>
  <si>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</si>
  <si>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</si>
  <si>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</si>
  <si>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</si>
  <si>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</si>
  <si>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</si>
  <si>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</si>
  <si>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</si>
  <si>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</si>
  <si>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</si>
  <si>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</si>
  <si>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</si>
  <si>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</si>
  <si>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</si>
  <si>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</si>
  <si>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</si>
  <si>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</si>
  <si>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</si>
  <si>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</si>
  <si>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</si>
  <si>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</si>
  <si>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</si>
  <si>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</si>
  <si>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</si>
  <si>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</si>
  <si>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</si>
  <si>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</si>
  <si>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</si>
  <si>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</si>
  <si>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</si>
  <si>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</si>
  <si>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</si>
  <si>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</si>
  <si>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</si>
  <si>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</si>
  <si>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</si>
  <si>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</si>
  <si>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</si>
  <si>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</si>
  <si>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</si>
  <si>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</si>
  <si>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</si>
  <si>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</si>
  <si>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</si>
  <si>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</si>
  <si>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</si>
  <si>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</si>
  <si>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</si>
  <si>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</si>
  <si>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</si>
  <si>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</si>
  <si>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</si>
  <si>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</si>
  <si>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</si>
  <si>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</si>
  <si>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</si>
  <si>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</si>
  <si>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</si>
  <si>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</si>
  <si>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</si>
  <si>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</si>
  <si>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</si>
  <si>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</si>
  <si>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</si>
  <si>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</si>
  <si>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</si>
  <si>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</si>
  <si>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</si>
  <si>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</si>
  <si>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</si>
  <si>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</si>
  <si>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</si>
  <si>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</si>
  <si>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</si>
  <si>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</si>
  <si>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</si>
  <si>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</si>
  <si>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</si>
  <si>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</si>
  <si>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</si>
  <si>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</si>
  <si>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</si>
  <si>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</si>
  <si>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</si>
  <si>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</si>
  <si>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</si>
  <si>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</si>
  <si>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</si>
  <si>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</si>
  <si>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</si>
  <si>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</si>
  <si>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</si>
  <si>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</si>
  <si>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</si>
  <si>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</si>
  <si>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</si>
  <si>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</si>
  <si>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</si>
  <si>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</si>
  <si>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</si>
  <si>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</si>
  <si>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</si>
  <si>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</si>
  <si>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</si>
  <si>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</si>
  <si>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</si>
  <si>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</si>
  <si>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</si>
  <si>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</si>
  <si>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</si>
  <si>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</si>
  <si>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</si>
  <si>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</si>
  <si>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</si>
  <si>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</si>
  <si>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</si>
  <si>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</si>
  <si>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</si>
  <si>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</si>
  <si>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</si>
  <si>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</si>
  <si>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</si>
  <si>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</si>
  <si>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</si>
  <si>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</si>
  <si>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</si>
  <si>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</si>
  <si>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</si>
  <si>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</si>
  <si>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</si>
  <si>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</si>
  <si>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</si>
  <si>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</si>
  <si>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</si>
  <si>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</si>
  <si>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</si>
  <si>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</si>
  <si>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</si>
  <si>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</si>
  <si>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</si>
  <si>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</si>
  <si>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</si>
  <si>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</si>
  <si>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</si>
  <si>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</si>
  <si>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</si>
  <si>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</si>
  <si>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</si>
  <si>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</si>
  <si>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</si>
  <si>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</si>
  <si>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</si>
  <si>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</si>
  <si>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</si>
  <si>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</si>
  <si>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</si>
  <si>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</si>
  <si>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</si>
  <si>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</si>
  <si>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</si>
  <si>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</si>
  <si>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</si>
  <si>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</si>
  <si>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</si>
  <si>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</si>
  <si>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</si>
  <si>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</si>
  <si>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</si>
  <si>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</si>
  <si>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</si>
  <si>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</si>
  <si>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</si>
  <si>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</si>
  <si>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</si>
  <si>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</si>
  <si>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</si>
  <si>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</si>
  <si>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</si>
  <si>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</si>
  <si>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</si>
  <si>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</si>
  <si>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</si>
  <si>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</si>
  <si>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</si>
  <si>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</si>
  <si>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</si>
  <si>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</si>
  <si>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</si>
  <si>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</si>
  <si>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</si>
  <si>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</si>
  <si>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</si>
  <si>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</si>
  <si>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</si>
  <si>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</si>
  <si>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</si>
  <si>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</si>
  <si>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</si>
  <si>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</si>
  <si>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</si>
  <si>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</si>
  <si>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</si>
  <si>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</si>
  <si>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</si>
  <si>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</si>
  <si>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</si>
  <si>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</si>
  <si>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</si>
  <si>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</si>
  <si>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</si>
  <si>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</si>
  <si>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</si>
  <si>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</si>
  <si>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</si>
  <si>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</si>
  <si>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</si>
  <si>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</si>
  <si>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</si>
  <si>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</si>
  <si>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</si>
  <si>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</si>
  <si>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</si>
  <si>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</si>
  <si>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</si>
  <si>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</si>
  <si>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</si>
  <si>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</si>
  <si>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</si>
  <si>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</si>
  <si>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</si>
  <si>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</si>
  <si>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</si>
  <si>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</si>
  <si>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</si>
  <si>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</si>
  <si>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</si>
  <si>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</si>
  <si>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</si>
  <si>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</si>
  <si>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</si>
  <si>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</si>
  <si>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</si>
  <si>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</si>
  <si>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</si>
  <si>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</si>
  <si>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</si>
  <si>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</si>
  <si>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</si>
  <si>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</si>
  <si>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</si>
  <si>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</si>
  <si>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</si>
  <si>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</si>
  <si>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</si>
  <si>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</si>
  <si>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</si>
  <si>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</si>
  <si>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</si>
  <si>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</si>
  <si>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</si>
  <si>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</si>
  <si>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</si>
  <si>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</si>
  <si>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</si>
  <si>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</si>
  <si>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</si>
  <si>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</si>
  <si>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</si>
  <si>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</si>
  <si>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</si>
  <si>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</si>
  <si>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</si>
  <si>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</si>
  <si>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</si>
  <si>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</si>
  <si>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</si>
  <si>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</si>
  <si>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</si>
  <si>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</si>
  <si>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</si>
  <si>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</si>
  <si>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</si>
  <si>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</si>
  <si>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</si>
  <si>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</si>
  <si>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</si>
  <si>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</si>
  <si>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</si>
  <si>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</si>
  <si>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</si>
  <si>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</si>
  <si>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</si>
  <si>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</si>
  <si>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</si>
  <si>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</si>
  <si>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</si>
  <si>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</si>
  <si>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</si>
  <si>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</si>
  <si>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</si>
  <si>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</si>
  <si>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</si>
  <si>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</si>
  <si>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</si>
  <si>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</si>
  <si>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</si>
  <si>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</si>
  <si>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</si>
  <si>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</si>
  <si>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</si>
  <si>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</si>
  <si>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</si>
  <si>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</si>
  <si>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</si>
  <si>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</si>
  <si>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</si>
  <si>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</si>
  <si>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</si>
  <si>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</si>
  <si>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</si>
  <si>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</si>
  <si>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</si>
  <si>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</si>
  <si>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</si>
  <si>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</si>
  <si>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</si>
  <si>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</si>
  <si>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</si>
  <si>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</si>
  <si>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</si>
  <si>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</si>
  <si>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</si>
  <si>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</si>
  <si>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</si>
  <si>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</si>
  <si>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</si>
  <si>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</si>
  <si>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</si>
  <si>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</si>
  <si>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</si>
  <si>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</si>
  <si>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</si>
  <si>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</si>
  <si>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</si>
  <si>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</si>
  <si>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</si>
  <si>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</si>
  <si>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</si>
  <si>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</si>
  <si>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</si>
  <si>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</si>
  <si>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</si>
  <si>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</si>
  <si>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</si>
  <si>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</si>
  <si>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</si>
  <si>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</si>
  <si>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</si>
  <si>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</si>
  <si>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</si>
  <si>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</si>
  <si>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</si>
  <si>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</si>
  <si>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</si>
  <si>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</si>
  <si>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</si>
  <si>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</si>
  <si>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</si>
  <si>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</si>
  <si>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</si>
  <si>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</si>
  <si>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</si>
  <si>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</si>
  <si>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</si>
  <si>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</si>
  <si>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</si>
  <si>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</si>
  <si>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</si>
  <si>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</si>
  <si>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</si>
  <si>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</si>
  <si>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</si>
  <si>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</si>
  <si>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</si>
  <si>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</si>
  <si>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</si>
  <si>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</si>
  <si>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</si>
  <si>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</si>
  <si>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</si>
  <si>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</si>
  <si>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</si>
  <si>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</si>
  <si>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</si>
  <si>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</si>
  <si>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</si>
  <si>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</si>
  <si>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</si>
  <si>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</si>
  <si>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</si>
  <si>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</si>
  <si>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</si>
  <si>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</si>
  <si>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</si>
  <si>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</si>
  <si>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</si>
  <si>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</si>
  <si>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</si>
  <si>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</si>
  <si>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</si>
  <si>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</si>
  <si>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</si>
  <si>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</si>
  <si>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</si>
  <si>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</si>
  <si>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</si>
  <si>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</si>
  <si>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</si>
  <si>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</si>
  <si>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</si>
  <si>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</si>
  <si>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</si>
  <si>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</si>
  <si>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</si>
  <si>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</si>
  <si>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</si>
  <si>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</si>
  <si>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</si>
  <si>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</si>
  <si>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</si>
  <si>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</si>
  <si>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</si>
  <si>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</si>
  <si>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</si>
  <si>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</si>
  <si>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</si>
  <si>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</si>
  <si>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</si>
  <si>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</si>
  <si>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</si>
  <si>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</si>
  <si>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</si>
  <si>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</si>
  <si>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</si>
  <si>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</si>
  <si>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</si>
  <si>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</si>
  <si>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</si>
  <si>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</si>
  <si>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</si>
  <si>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</si>
  <si>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</si>
  <si>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</si>
  <si>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</si>
  <si>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</si>
  <si>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</si>
  <si>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</si>
  <si>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</si>
  <si>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</si>
  <si>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</si>
  <si>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</si>
  <si>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</si>
  <si>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</si>
  <si>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</si>
  <si>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</si>
  <si>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</si>
  <si>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</si>
  <si>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</si>
  <si>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</si>
  <si>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</si>
  <si>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</si>
  <si>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</si>
  <si>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</si>
  <si>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</si>
  <si>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</si>
  <si>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</si>
  <si>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</si>
  <si>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</si>
  <si>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</si>
  <si>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</si>
  <si>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</si>
  <si>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</si>
  <si>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</si>
  <si>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</si>
  <si>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</si>
  <si>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</si>
  <si>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</si>
  <si>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</si>
  <si>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</si>
  <si>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</si>
  <si>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</si>
  <si>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</si>
  <si>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</si>
  <si>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</si>
  <si>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</si>
  <si>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</si>
  <si>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</si>
  <si>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</si>
  <si>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</si>
  <si>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</si>
  <si>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</si>
  <si>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</si>
  <si>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</si>
  <si>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</si>
  <si>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</si>
  <si>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</si>
  <si>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</si>
  <si>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</si>
  <si>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</si>
  <si>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</si>
  <si>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</si>
  <si>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</si>
  <si>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</si>
  <si>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</si>
  <si>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</si>
  <si>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</si>
  <si>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</si>
  <si>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</si>
  <si>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</si>
  <si>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</si>
  <si>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</si>
  <si>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</si>
  <si>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</si>
  <si>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</si>
  <si>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</si>
  <si>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</si>
  <si>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</si>
  <si>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</si>
  <si>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</si>
  <si>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</si>
  <si>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</si>
  <si>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</si>
  <si>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</si>
  <si>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</si>
  <si>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</si>
  <si>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</si>
  <si>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</si>
  <si>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</si>
  <si>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</si>
  <si>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</si>
  <si>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</si>
  <si>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</si>
  <si>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</si>
  <si>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</si>
  <si>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</si>
  <si>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</si>
  <si>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</si>
  <si>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</si>
  <si>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</si>
  <si>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</si>
  <si>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</si>
  <si>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</si>
  <si>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</si>
  <si>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</si>
  <si>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</si>
  <si>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</si>
  <si>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</si>
  <si>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</si>
  <si>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</si>
  <si>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</si>
  <si>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</si>
  <si>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</si>
  <si>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</si>
  <si>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</si>
  <si>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</si>
  <si>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</si>
  <si>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</si>
  <si>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</si>
  <si>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</si>
  <si>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</si>
  <si>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</si>
  <si>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</si>
  <si>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</si>
  <si>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</si>
  <si>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</si>
  <si>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</si>
  <si>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</si>
  <si>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</si>
  <si>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</si>
  <si>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</si>
  <si>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</si>
  <si>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</si>
  <si>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</si>
  <si>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</si>
  <si>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</si>
  <si>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</si>
  <si>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</si>
  <si>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</si>
  <si>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</si>
  <si>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</si>
  <si>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</si>
  <si>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</si>
  <si>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</si>
  <si>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</si>
  <si>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</si>
  <si>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</si>
  <si>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</si>
  <si>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</si>
  <si>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</si>
  <si>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</si>
  <si>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</si>
  <si>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</si>
  <si>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</si>
  <si>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</si>
  <si>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</si>
  <si>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</si>
  <si>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</si>
  <si>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</si>
  <si>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</si>
  <si>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</si>
  <si>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</si>
  <si>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</si>
  <si>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</si>
  <si>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</si>
  <si>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</si>
  <si>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</si>
  <si>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</si>
  <si>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</si>
  <si>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</si>
  <si>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</si>
  <si>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</si>
  <si>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</si>
  <si>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</si>
  <si>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</si>
  <si>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</si>
  <si>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</si>
  <si>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</si>
  <si>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</si>
  <si>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</si>
  <si>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</si>
  <si>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</si>
  <si>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</si>
  <si>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</si>
  <si>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</si>
  <si>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</si>
  <si>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</si>
  <si>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</si>
  <si>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</si>
  <si>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</si>
  <si>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</si>
  <si>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</si>
  <si>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</si>
  <si>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</si>
  <si>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</si>
  <si>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</si>
  <si>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</si>
  <si>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</si>
  <si>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</si>
  <si>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</si>
  <si>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</si>
  <si>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</si>
  <si>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</si>
  <si>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</si>
  <si>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</si>
  <si>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</si>
  <si>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</si>
  <si>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</si>
  <si>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</si>
  <si>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</si>
  <si>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</si>
  <si>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</si>
  <si>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</si>
  <si>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</si>
  <si>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</si>
  <si>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</si>
  <si>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</si>
  <si>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</si>
  <si>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</si>
  <si>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</si>
  <si>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</si>
  <si>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</si>
  <si>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</si>
  <si>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</si>
  <si>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</si>
  <si>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</si>
  <si>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</si>
  <si>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</si>
  <si>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</si>
  <si>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</si>
  <si>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</si>
  <si>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</si>
  <si>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</si>
  <si>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</si>
  <si>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</si>
  <si>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</si>
  <si>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</si>
  <si>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</si>
  <si>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</si>
  <si>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</si>
  <si>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</si>
  <si>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</si>
  <si>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</si>
  <si>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</si>
  <si>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</si>
  <si>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</si>
  <si>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</si>
  <si>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</si>
  <si>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</si>
  <si>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</si>
  <si>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</si>
  <si>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</si>
  <si>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</si>
  <si>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</si>
  <si>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</si>
  <si>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</si>
  <si>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</si>
  <si>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</si>
  <si>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</si>
  <si>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</si>
  <si>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</si>
  <si>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</si>
  <si>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</si>
  <si>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</si>
  <si>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</si>
  <si>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</si>
  <si>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</si>
  <si>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</si>
  <si>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</si>
  <si>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</si>
  <si>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</si>
  <si>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</si>
  <si>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</si>
  <si>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</si>
  <si>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</si>
  <si>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</si>
  <si>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</si>
  <si>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</si>
  <si>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</si>
  <si>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</si>
  <si>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</si>
  <si>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</si>
  <si>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</si>
  <si>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</si>
  <si>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</si>
  <si>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</si>
  <si>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</si>
  <si>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</si>
  <si>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</si>
  <si>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</si>
  <si>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</si>
  <si>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</si>
  <si>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</si>
  <si>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</si>
  <si>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</si>
  <si>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</si>
  <si>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</si>
  <si>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</si>
  <si>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</si>
  <si>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</si>
  <si>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</si>
  <si>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</si>
  <si>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</si>
  <si>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</si>
  <si>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</si>
  <si>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</si>
  <si>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</si>
  <si>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</si>
  <si>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</si>
  <si>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</si>
  <si>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</si>
  <si>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</si>
  <si>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</si>
  <si>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</si>
  <si>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</si>
  <si>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</si>
  <si>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</si>
  <si>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</si>
  <si>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</si>
  <si>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</si>
  <si>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</si>
  <si>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</si>
  <si>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</si>
  <si>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</si>
  <si>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</si>
  <si>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</si>
  <si>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</si>
  <si>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</si>
  <si>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</si>
  <si>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</si>
  <si>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</si>
  <si>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</si>
  <si>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</si>
  <si>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</si>
  <si>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</si>
  <si>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</si>
  <si>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</si>
  <si>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</si>
  <si>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</si>
  <si>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</si>
  <si>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</si>
  <si>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</si>
  <si>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</si>
  <si>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</si>
  <si>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</si>
  <si>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</si>
  <si>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</si>
  <si>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</si>
  <si>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</si>
  <si>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</si>
  <si>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</si>
  <si>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</si>
  <si>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</si>
  <si>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</si>
  <si>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</si>
  <si>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</si>
  <si>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</si>
  <si>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</si>
  <si>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</si>
  <si>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</si>
  <si>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</si>
  <si>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</si>
  <si>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</si>
  <si>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</si>
  <si>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</si>
  <si>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</si>
  <si>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</si>
  <si>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</si>
  <si>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</si>
  <si>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</si>
  <si>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</si>
  <si>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</si>
  <si>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</si>
  <si>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</si>
  <si>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</si>
  <si>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</si>
  <si>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</si>
  <si>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</si>
  <si>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</si>
  <si>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</si>
  <si>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</si>
  <si>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</si>
  <si>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</si>
  <si>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</si>
  <si>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</si>
  <si>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</si>
  <si>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</si>
  <si>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</si>
  <si>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</si>
  <si>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</si>
  <si>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</si>
  <si>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</si>
  <si>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</si>
  <si>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</si>
  <si>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</si>
  <si>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</si>
  <si>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</si>
  <si>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</si>
  <si>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</si>
  <si>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</si>
  <si>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</si>
  <si>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</si>
  <si>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</si>
  <si>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</si>
  <si>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</si>
  <si>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</si>
  <si>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</si>
  <si>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</si>
  <si>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</si>
  <si>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</si>
  <si>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</si>
  <si>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</si>
  <si>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</si>
  <si>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</si>
  <si>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</si>
  <si>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</si>
  <si>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</si>
  <si>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</si>
  <si>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</si>
  <si>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</si>
  <si>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</si>
  <si>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</si>
  <si>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</si>
  <si>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</si>
  <si>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</si>
  <si>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</si>
  <si>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</si>
  <si>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</si>
  <si>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</si>
  <si>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</si>
  <si>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</si>
  <si>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</si>
  <si>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</si>
  <si>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</si>
  <si>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</si>
  <si>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</si>
  <si>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</si>
  <si>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</si>
  <si>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</si>
  <si>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</si>
  <si>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</si>
  <si>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</si>
  <si>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</si>
  <si>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</si>
  <si>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</si>
  <si>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</si>
  <si>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</si>
  <si>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</si>
  <si>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</si>
  <si>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</si>
  <si>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</si>
  <si>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</si>
  <si>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</si>
  <si>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</si>
  <si>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</si>
  <si>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</si>
  <si>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</si>
  <si>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</si>
  <si>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</si>
  <si>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</si>
  <si>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</si>
  <si>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</si>
  <si>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</si>
  <si>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</si>
  <si>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</si>
  <si>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</si>
  <si>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</si>
  <si>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</si>
  <si>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</si>
  <si>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</si>
  <si>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</si>
  <si>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</si>
  <si>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</si>
  <si>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</si>
  <si>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</si>
  <si>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</si>
  <si>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</si>
  <si>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</si>
  <si>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</si>
  <si>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</si>
  <si>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</si>
  <si>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</si>
  <si>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</si>
  <si>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</si>
  <si>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</si>
  <si>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</si>
  <si>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</si>
  <si>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</si>
  <si>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</si>
  <si>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</si>
  <si>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</si>
  <si>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</si>
  <si>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</si>
  <si>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</si>
  <si>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</si>
  <si>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</si>
  <si>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</si>
  <si>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</si>
  <si>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</si>
  <si>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</si>
  <si>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</si>
  <si>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</si>
  <si>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</si>
  <si>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</si>
  <si>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</si>
  <si>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</si>
  <si>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</si>
  <si>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</si>
  <si>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</si>
  <si>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</si>
  <si>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</si>
  <si>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</si>
  <si>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</si>
  <si>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</si>
  <si>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</si>
  <si>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</si>
  <si>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</si>
  <si>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</si>
  <si>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</si>
  <si>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</si>
  <si>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</si>
  <si>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</si>
  <si>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</si>
  <si>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</si>
  <si>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</si>
  <si>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</si>
  <si>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</si>
  <si>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</si>
  <si>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</si>
  <si>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</si>
  <si>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</si>
  <si>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</si>
  <si>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</si>
  <si>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</si>
  <si>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</si>
  <si>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</si>
  <si>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</si>
  <si>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</si>
  <si>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</si>
  <si>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</si>
  <si>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</si>
  <si>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</si>
  <si>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</si>
  <si>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</si>
  <si>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</si>
  <si>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</si>
  <si>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</si>
  <si>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</si>
  <si>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</si>
  <si>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</si>
  <si>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</si>
  <si>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</si>
  <si>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</si>
  <si>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</si>
  <si>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</si>
  <si>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</si>
  <si>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</si>
  <si>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</si>
  <si>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</si>
  <si>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</si>
  <si>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</si>
  <si>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</si>
  <si>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</si>
  <si>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</si>
  <si>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</si>
  <si>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</si>
  <si>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</si>
  <si>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</si>
  <si>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</si>
  <si>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</si>
  <si>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</si>
  <si>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</si>
  <si>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</si>
  <si>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</si>
  <si>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</si>
  <si>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</si>
  <si>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</si>
  <si>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</si>
  <si>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</si>
  <si>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</si>
  <si>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</si>
  <si>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</si>
  <si>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</si>
  <si>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</si>
  <si>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</si>
  <si>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</si>
  <si>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</si>
  <si>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</si>
  <si>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</si>
  <si>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</si>
  <si>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</si>
  <si>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</si>
  <si>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</si>
  <si>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</si>
  <si>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</si>
  <si>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</si>
  <si>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</si>
  <si>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</si>
  <si>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</si>
  <si>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</si>
  <si>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</si>
  <si>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</si>
  <si>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</si>
  <si>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</si>
  <si>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</si>
  <si>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</si>
  <si>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</si>
  <si>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</si>
  <si>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</si>
  <si>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</si>
  <si>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</si>
  <si>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</si>
  <si>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</si>
  <si>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</si>
  <si>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</si>
  <si>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</si>
  <si>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</si>
  <si>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</si>
  <si>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</si>
  <si>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</si>
  <si>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</si>
  <si>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</si>
  <si>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</si>
  <si>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</si>
  <si>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</si>
  <si>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</si>
  <si>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</si>
  <si>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</si>
  <si>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</si>
  <si>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</si>
  <si>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</si>
  <si>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</si>
  <si>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</si>
  <si>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</si>
  <si>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</si>
  <si>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</si>
  <si>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</si>
  <si>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</si>
  <si>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</si>
  <si>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</si>
  <si>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</si>
  <si>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</si>
  <si>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</si>
  <si>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</si>
  <si>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</si>
  <si>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</si>
  <si>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</si>
  <si>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</si>
  <si>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</si>
  <si>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</si>
  <si>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</si>
  <si>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</si>
  <si>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</si>
  <si>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</si>
  <si>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</si>
  <si>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</si>
  <si>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</si>
  <si>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</si>
  <si>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</si>
  <si>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</si>
  <si>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</si>
  <si>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</si>
  <si>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</si>
  <si>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</si>
  <si>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</si>
  <si>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</si>
  <si>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</si>
  <si>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</si>
  <si>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</si>
  <si>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</si>
  <si>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</si>
  <si>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</si>
  <si>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</si>
  <si>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</si>
  <si>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</si>
  <si>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</si>
  <si>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</si>
  <si>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</si>
  <si>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</si>
  <si>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</si>
  <si>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</si>
  <si>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</si>
  <si>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</si>
  <si>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</si>
  <si>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</si>
  <si>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</si>
  <si>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</si>
  <si>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</si>
  <si>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</si>
  <si>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</si>
  <si>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</si>
  <si>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</si>
  <si>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</si>
  <si>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</si>
  <si>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</si>
  <si>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</si>
  <si>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</si>
  <si>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</si>
  <si>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</si>
  <si>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</si>
  <si>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</si>
  <si>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</si>
  <si>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</si>
  <si>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</si>
  <si>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</si>
  <si>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</si>
  <si>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</si>
  <si>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</si>
  <si>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</si>
  <si>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</si>
  <si>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</si>
  <si>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</si>
  <si>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</si>
  <si>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</si>
  <si>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</si>
  <si>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</si>
  <si>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</si>
  <si>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</si>
  <si>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</si>
  <si>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</si>
  <si>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</si>
  <si>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</si>
  <si>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</si>
  <si>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</si>
  <si>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</si>
  <si>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</si>
  <si>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</si>
  <si>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</si>
  <si>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</si>
  <si>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</si>
  <si>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</si>
  <si>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</si>
  <si>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</si>
  <si>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</si>
  <si>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</si>
  <si>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</si>
  <si>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</si>
  <si>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</si>
  <si>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</si>
  <si>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</si>
  <si>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</si>
  <si>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</si>
  <si>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</si>
  <si>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</si>
  <si>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</si>
  <si>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</si>
  <si>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</si>
  <si>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</si>
  <si>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</si>
  <si>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</si>
  <si>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</si>
  <si>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</si>
  <si>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</si>
  <si>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</si>
  <si>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</si>
  <si>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</si>
  <si>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</si>
  <si>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</si>
  <si>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</si>
  <si>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</si>
  <si>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</si>
  <si>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</si>
  <si>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</si>
  <si>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</si>
  <si>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</si>
  <si>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</si>
  <si>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</si>
  <si>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</si>
  <si>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</si>
  <si>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</si>
  <si>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</si>
  <si>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</si>
  <si>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</si>
  <si>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</si>
  <si>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</si>
  <si>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</si>
  <si>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</si>
  <si>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</si>
  <si>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</si>
  <si>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</si>
  <si>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</si>
  <si>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</si>
  <si>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</si>
  <si>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</si>
  <si>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</si>
  <si>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</si>
  <si>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</si>
  <si>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</si>
  <si>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</si>
  <si>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</si>
  <si>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</si>
  <si>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</si>
  <si>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</si>
  <si>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</si>
  <si>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</si>
  <si>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</si>
  <si>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</si>
  <si>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</si>
  <si>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</si>
  <si>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</si>
  <si>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</si>
  <si>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</si>
  <si>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</si>
  <si>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</si>
  <si>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</si>
  <si>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</si>
  <si>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</si>
  <si>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</si>
  <si>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</si>
  <si>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</si>
  <si>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</si>
  <si>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</si>
  <si>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</si>
  <si>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</si>
  <si>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</si>
  <si>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</si>
  <si>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</si>
  <si>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</si>
  <si>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</si>
  <si>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</si>
  <si>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</si>
  <si>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</si>
  <si>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</si>
  <si>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</si>
  <si>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</si>
  <si>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</si>
  <si>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</si>
  <si>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</si>
  <si>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</si>
  <si>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</si>
  <si>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</si>
  <si>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</si>
  <si>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</si>
  <si>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</si>
  <si>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</si>
  <si>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</si>
  <si>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</si>
  <si>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</si>
  <si>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</si>
  <si>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</si>
  <si>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</si>
  <si>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</si>
  <si>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</si>
  <si>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</si>
  <si>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</si>
  <si>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</si>
  <si>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</si>
  <si>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</si>
  <si>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</si>
  <si>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</si>
  <si>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</si>
  <si>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</si>
  <si>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</si>
  <si>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</si>
  <si>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</si>
  <si>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</si>
  <si>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</si>
  <si>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</si>
  <si>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</si>
  <si>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</si>
  <si>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</si>
  <si>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</si>
  <si>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</si>
  <si>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</si>
  <si>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</si>
  <si>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</si>
  <si>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</si>
  <si>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</si>
  <si>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</si>
  <si>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</si>
  <si>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</si>
  <si>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</si>
  <si>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</si>
  <si>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</si>
  <si>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</si>
  <si>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</si>
  <si>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</si>
  <si>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</si>
  <si>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</si>
  <si>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</si>
  <si>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</si>
  <si>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</si>
  <si>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</si>
  <si>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</si>
  <si>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</si>
  <si>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</si>
  <si>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</si>
  <si>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</si>
  <si>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</si>
  <si>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</si>
  <si>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</si>
  <si>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</si>
  <si>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</si>
  <si>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</si>
  <si>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</si>
  <si>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</si>
  <si>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</si>
  <si>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</si>
  <si>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</si>
  <si>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</si>
  <si>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</si>
  <si>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</si>
  <si>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</si>
  <si>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</si>
  <si>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</si>
  <si>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</si>
  <si>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</si>
  <si>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</si>
  <si>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</si>
  <si>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</si>
  <si>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</si>
  <si>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</si>
  <si>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</si>
  <si>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</si>
  <si>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</si>
  <si>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</si>
  <si>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</si>
  <si>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</si>
  <si>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</si>
  <si>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</si>
  <si>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</si>
  <si>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</si>
  <si>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</si>
  <si>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</si>
  <si>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</si>
  <si>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</si>
  <si>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</si>
  <si>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</si>
  <si>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</si>
  <si>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</si>
  <si>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</si>
  <si>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</si>
  <si>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</si>
  <si>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</si>
  <si>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</si>
  <si>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</si>
  <si>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</si>
  <si>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</si>
  <si>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</si>
  <si>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</si>
  <si>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</si>
  <si>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</si>
  <si>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</si>
  <si>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</si>
  <si>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</si>
  <si>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</si>
  <si>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</si>
  <si>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</si>
  <si>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</si>
  <si>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</si>
  <si>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</si>
  <si>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</si>
  <si>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</si>
  <si>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</si>
  <si>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</si>
  <si>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</si>
  <si>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</si>
  <si>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</si>
  <si>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</si>
  <si>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</si>
  <si>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</si>
  <si>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</si>
  <si>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</si>
  <si>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</si>
  <si>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</si>
  <si>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</si>
  <si>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</si>
  <si>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</si>
  <si>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</si>
  <si>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</si>
  <si>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</si>
  <si>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</si>
  <si>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</si>
  <si>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</si>
  <si>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</si>
  <si>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</si>
  <si>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</si>
  <si>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</si>
  <si>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</si>
  <si>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</si>
  <si>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</si>
  <si>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</si>
  <si>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</si>
  <si>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</si>
  <si>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</si>
  <si>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</si>
  <si>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</si>
  <si>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</si>
  <si>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</si>
  <si>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</si>
  <si>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</si>
  <si>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</si>
  <si>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</si>
  <si>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</si>
  <si>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</si>
  <si>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</si>
  <si>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</si>
  <si>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</si>
  <si>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</si>
  <si>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</si>
  <si>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</si>
  <si>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</si>
  <si>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</si>
  <si>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</si>
  <si>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</si>
  <si>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</si>
  <si>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</si>
  <si>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</si>
  <si>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</si>
  <si>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</si>
  <si>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</si>
  <si>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</si>
  <si>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</si>
  <si>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</si>
  <si>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</si>
  <si>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</si>
  <si>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</si>
  <si>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</si>
  <si>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</si>
  <si>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</si>
  <si>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</si>
  <si>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</si>
  <si>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</si>
  <si>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</si>
  <si>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</si>
  <si>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</si>
  <si>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</si>
  <si>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</si>
  <si>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</si>
  <si>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</si>
  <si>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</si>
  <si>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</si>
  <si>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</si>
  <si>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</si>
  <si>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</si>
  <si>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</si>
  <si>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</si>
  <si>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</si>
  <si>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</si>
  <si>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</si>
  <si>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</si>
  <si>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</si>
  <si>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</si>
  <si>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</si>
  <si>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</si>
  <si>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</si>
  <si>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</si>
  <si>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</si>
  <si>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</si>
  <si>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</si>
  <si>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</si>
  <si>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</si>
  <si>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</si>
  <si>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</si>
  <si>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</si>
  <si>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</si>
  <si>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</si>
  <si>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</si>
  <si>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</si>
  <si>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</si>
  <si>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</si>
  <si>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</si>
  <si>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</si>
  <si>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</si>
  <si>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</si>
  <si>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</si>
  <si>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</si>
  <si>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</si>
  <si>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</si>
  <si>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</si>
  <si>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</si>
  <si>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</si>
  <si>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</si>
  <si>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</si>
  <si>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</si>
  <si>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</si>
  <si>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</si>
  <si>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</si>
  <si>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</si>
  <si>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</si>
  <si>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</si>
  <si>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</si>
  <si>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</si>
  <si>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</si>
  <si>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</si>
  <si>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</si>
  <si>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</si>
  <si>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</si>
  <si>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</si>
  <si>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</si>
  <si>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</si>
  <si>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</si>
  <si>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</si>
  <si>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</si>
  <si>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</si>
  <si>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</si>
  <si>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</si>
  <si>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</si>
  <si>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</si>
  <si>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</si>
  <si>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</si>
  <si>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</si>
  <si>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</si>
  <si>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</si>
  <si>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</si>
  <si>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</si>
  <si>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</si>
  <si>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</si>
  <si>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</si>
  <si>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</si>
  <si>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</si>
  <si>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</si>
  <si>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</si>
  <si>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</si>
  <si>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</si>
  <si>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</si>
  <si>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</si>
  <si>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</si>
  <si>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</si>
  <si>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</si>
  <si>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</si>
  <si>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</si>
  <si>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</si>
  <si>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</si>
  <si>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</si>
  <si>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</si>
  <si>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</si>
  <si>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</si>
  <si>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</si>
  <si>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</si>
  <si>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</si>
  <si>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</si>
  <si>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</si>
  <si>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</si>
  <si>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</si>
  <si>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</si>
  <si>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</si>
  <si>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</si>
  <si>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</si>
  <si>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</si>
  <si>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</si>
  <si>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</si>
  <si>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</si>
  <si>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</si>
  <si>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</si>
  <si>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</si>
  <si>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</si>
  <si>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</si>
  <si>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</si>
  <si>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</si>
  <si>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</si>
  <si>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</si>
  <si>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</si>
  <si>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</si>
  <si>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</si>
  <si>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</si>
  <si>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</si>
  <si>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</si>
  <si>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</si>
  <si>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</si>
  <si>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</si>
  <si>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</si>
  <si>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</si>
  <si>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</si>
  <si>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</si>
  <si>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</si>
  <si>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</si>
  <si>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</si>
  <si>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</si>
  <si>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</si>
  <si>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</si>
  <si>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</si>
  <si>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</si>
  <si>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</si>
  <si>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</si>
  <si>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</si>
  <si>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</si>
  <si>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</si>
  <si>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</si>
  <si>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</si>
  <si>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</si>
  <si>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</si>
  <si>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</si>
  <si>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</si>
  <si>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</si>
  <si>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</si>
  <si>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</si>
  <si>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</si>
  <si>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</si>
  <si>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</si>
  <si>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</si>
  <si>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</si>
  <si>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</si>
  <si>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</si>
  <si>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</si>
  <si>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</si>
  <si>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</si>
  <si>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</si>
  <si>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</si>
  <si>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</si>
  <si>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</si>
  <si>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</si>
  <si>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</si>
  <si>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</si>
  <si>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</si>
  <si>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</si>
  <si>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</si>
  <si>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</si>
  <si>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</si>
  <si>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</si>
  <si>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</si>
  <si>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</si>
  <si>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</si>
  <si>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</si>
  <si>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</si>
  <si>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</si>
  <si>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</si>
  <si>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</si>
  <si>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</si>
  <si>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</si>
  <si>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</si>
  <si>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</si>
  <si>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</si>
  <si>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</si>
  <si>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</si>
  <si>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</si>
  <si>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</si>
  <si>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</si>
  <si>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</si>
  <si>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</si>
  <si>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</si>
  <si>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</si>
  <si>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</si>
  <si>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</si>
  <si>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</si>
  <si>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</si>
  <si>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</si>
  <si>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</si>
  <si>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</si>
  <si>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</si>
  <si>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</si>
  <si>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</si>
  <si>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</si>
  <si>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</si>
  <si>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</si>
  <si>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</si>
  <si>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</si>
  <si>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</si>
  <si>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</si>
  <si>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</si>
  <si>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</si>
  <si>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</si>
  <si>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</si>
  <si>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</si>
  <si>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</si>
  <si>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</si>
  <si>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</si>
  <si>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</si>
  <si>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</si>
  <si>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</si>
  <si>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</si>
  <si>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</si>
  <si>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</si>
  <si>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</si>
  <si>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</si>
  <si>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</si>
  <si>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</si>
  <si>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</si>
  <si>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</si>
  <si>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</si>
  <si>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</si>
  <si>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</si>
  <si>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</si>
  <si>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</si>
  <si>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</si>
  <si>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</si>
  <si>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</si>
  <si>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</si>
  <si>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</si>
  <si>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</si>
  <si>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</si>
  <si>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</si>
  <si>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</si>
  <si>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</si>
  <si>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</si>
  <si>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</si>
  <si>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</si>
  <si>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</si>
  <si>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</si>
  <si>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</si>
  <si>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</si>
  <si>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</si>
  <si>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</si>
  <si>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</si>
  <si>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</si>
  <si>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</si>
  <si>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</si>
  <si>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</si>
  <si>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</si>
  <si>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</si>
  <si>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</si>
  <si>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</si>
  <si>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</si>
  <si>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</si>
  <si>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</si>
  <si>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</si>
  <si>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</si>
  <si>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</si>
  <si>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</si>
  <si>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</si>
  <si>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</si>
  <si>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</si>
  <si>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</si>
  <si>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</si>
  <si>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</si>
  <si>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</si>
  <si>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</si>
  <si>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</si>
  <si>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</si>
  <si>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</si>
  <si>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</si>
  <si>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</si>
  <si>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</si>
  <si>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</si>
  <si>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</si>
  <si>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</si>
  <si>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</si>
  <si>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</si>
  <si>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</si>
  <si>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</si>
  <si>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</si>
  <si>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</si>
  <si>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</si>
  <si>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</si>
  <si>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</si>
  <si>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</si>
  <si>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</si>
  <si>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</si>
  <si>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</si>
  <si>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</si>
  <si>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</si>
  <si>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</si>
  <si>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</si>
  <si>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</si>
  <si>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</si>
  <si>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</si>
  <si>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</si>
  <si>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</si>
  <si>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</si>
  <si>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</si>
  <si>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</si>
  <si>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</si>
  <si>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</si>
  <si>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</si>
  <si>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</si>
  <si>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</si>
  <si>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</si>
  <si>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</si>
  <si>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</si>
  <si>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</si>
  <si>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</si>
  <si>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</si>
  <si>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</si>
  <si>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</si>
  <si>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</si>
  <si>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</si>
  <si>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</si>
  <si>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</si>
  <si>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</si>
  <si>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</si>
  <si>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</si>
  <si>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</si>
  <si>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</si>
  <si>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</si>
  <si>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</si>
  <si>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</si>
  <si>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</si>
  <si>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</si>
  <si>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</si>
  <si>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</si>
  <si>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</si>
  <si>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</si>
  <si>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</si>
  <si>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</si>
  <si>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</si>
  <si>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</si>
  <si>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</si>
  <si>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</si>
  <si>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</si>
  <si>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</si>
  <si>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</si>
  <si>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</si>
  <si>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</si>
  <si>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</si>
  <si>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</si>
  <si>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</si>
  <si>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</si>
  <si>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</si>
  <si>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</si>
  <si>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</si>
  <si>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</si>
  <si>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</si>
  <si>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</si>
  <si>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</si>
  <si>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</si>
  <si>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</si>
  <si>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</si>
  <si>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</si>
  <si>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</si>
  <si>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</si>
  <si>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</si>
  <si>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</si>
  <si>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</si>
  <si>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</si>
  <si>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</si>
  <si>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</si>
  <si>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</si>
  <si>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</si>
  <si>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</si>
  <si>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</si>
  <si>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</si>
  <si>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</si>
  <si>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</si>
  <si>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</si>
  <si>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</si>
  <si>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</si>
  <si>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</si>
  <si>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</si>
  <si>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</si>
  <si>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</si>
  <si>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</si>
  <si>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</si>
  <si>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</si>
  <si>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</si>
  <si>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</si>
  <si>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</si>
  <si>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</si>
  <si>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</si>
  <si>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</si>
  <si>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</si>
  <si>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</si>
  <si>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</si>
  <si>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</si>
  <si>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</si>
  <si>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</si>
  <si>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</si>
  <si>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</si>
  <si>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</si>
  <si>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</si>
  <si>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</si>
  <si>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</si>
  <si>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</si>
  <si>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</si>
  <si>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</si>
  <si>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</si>
  <si>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</si>
  <si>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</si>
  <si>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</si>
  <si>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</si>
  <si>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</si>
  <si>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</si>
  <si>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</si>
  <si>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</si>
  <si>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</si>
  <si>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</si>
  <si>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</si>
  <si>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</si>
  <si>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</si>
  <si>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</si>
  <si>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</si>
  <si>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</si>
  <si>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</si>
  <si>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</si>
  <si>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</si>
  <si>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</si>
  <si>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</si>
  <si>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</si>
  <si>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</si>
  <si>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</si>
  <si>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</si>
  <si>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</si>
  <si>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</si>
  <si>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</si>
  <si>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</si>
  <si>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</si>
  <si>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</si>
  <si>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</si>
  <si>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</si>
  <si>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</si>
  <si>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</si>
  <si>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</si>
  <si>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</si>
  <si>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</si>
  <si>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</si>
  <si>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</si>
  <si>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</si>
  <si>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</si>
  <si>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</si>
  <si>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</si>
  <si>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</si>
  <si>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</si>
  <si>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</si>
  <si>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</si>
  <si>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</si>
  <si>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</si>
  <si>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</si>
  <si>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</si>
  <si>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</si>
  <si>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</si>
  <si>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</si>
  <si>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</si>
  <si>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</si>
  <si>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</si>
  <si>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</si>
  <si>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</si>
  <si>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</si>
  <si>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</si>
  <si>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</si>
  <si>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</si>
  <si>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</si>
  <si>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</si>
  <si>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</si>
  <si>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</si>
  <si>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</si>
  <si>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</si>
  <si>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</si>
  <si>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</si>
  <si>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</si>
  <si>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</si>
  <si>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</si>
  <si>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</si>
  <si>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</si>
  <si>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</si>
  <si>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</si>
  <si>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</si>
  <si>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</si>
  <si>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</si>
  <si>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</si>
  <si>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</si>
  <si>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</si>
  <si>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</si>
  <si>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</si>
  <si>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</si>
  <si>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</si>
  <si>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</si>
  <si>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</si>
  <si>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</si>
  <si>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</si>
  <si>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</si>
  <si>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</si>
  <si>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</si>
  <si>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</si>
  <si>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</si>
  <si>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</si>
  <si>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</si>
  <si>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</si>
  <si>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</si>
  <si>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</si>
  <si>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</si>
  <si>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</si>
  <si>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</si>
  <si>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</si>
  <si>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</si>
  <si>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</si>
  <si>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</si>
  <si>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</si>
  <si>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</si>
  <si>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</si>
  <si>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</si>
  <si>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</si>
  <si>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</si>
  <si>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</si>
  <si>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</si>
  <si>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</si>
  <si>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</si>
  <si>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</si>
  <si>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</si>
  <si>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</si>
  <si>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</si>
  <si>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</si>
  <si>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</si>
  <si>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</si>
  <si>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</si>
  <si>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</si>
  <si>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</si>
  <si>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</si>
  <si>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</si>
  <si>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</si>
  <si>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</si>
  <si>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</si>
  <si>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</si>
  <si>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</si>
  <si>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</si>
  <si>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</si>
  <si>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</si>
  <si>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</si>
  <si>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</si>
  <si>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</si>
  <si>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</si>
  <si>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</si>
  <si>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</si>
  <si>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</si>
  <si>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</si>
  <si>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</si>
  <si>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</si>
  <si>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</si>
  <si>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</si>
  <si>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</si>
  <si>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</si>
  <si>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</si>
  <si>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</si>
  <si>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</si>
  <si>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</si>
  <si>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</si>
  <si>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</si>
  <si>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</si>
  <si>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</si>
  <si>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</si>
  <si>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</si>
  <si>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</si>
  <si>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</si>
  <si>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</si>
  <si>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</si>
  <si>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</si>
  <si>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</si>
  <si>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</si>
  <si>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</si>
  <si>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</si>
  <si>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</si>
  <si>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</si>
  <si>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</si>
  <si>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</si>
  <si>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</si>
  <si>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</si>
  <si>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</si>
  <si>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</si>
  <si>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</si>
  <si>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</si>
  <si>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</si>
  <si>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</si>
  <si>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</si>
  <si>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</si>
  <si>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</si>
  <si>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</si>
  <si>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</si>
  <si>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</si>
  <si>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</si>
  <si>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</si>
  <si>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</si>
  <si>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</si>
  <si>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</si>
  <si>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</si>
  <si>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</si>
  <si>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</si>
  <si>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</si>
  <si>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</si>
  <si>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</si>
  <si>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</si>
  <si>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</si>
  <si>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</si>
  <si>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</si>
  <si>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</si>
  <si>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</si>
  <si>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</si>
  <si>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</si>
  <si>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</si>
  <si>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</si>
  <si>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</si>
  <si>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</si>
  <si>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</si>
  <si>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</si>
  <si>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</si>
  <si>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</si>
  <si>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</si>
  <si>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</si>
  <si>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</si>
  <si>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</si>
  <si>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</si>
  <si>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</si>
  <si>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</si>
  <si>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</si>
  <si>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</si>
  <si>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</si>
  <si>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</si>
  <si>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</si>
  <si>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</si>
  <si>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</si>
  <si>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</si>
  <si>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</si>
  <si>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</si>
  <si>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</si>
  <si>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</si>
  <si>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</si>
  <si>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</si>
  <si>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</si>
  <si>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</si>
  <si>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</si>
  <si>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</si>
  <si>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</si>
  <si>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</si>
  <si>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</si>
  <si>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</si>
  <si>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</si>
  <si>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</si>
  <si>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</si>
  <si>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</si>
  <si>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</si>
  <si>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</si>
  <si>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</si>
  <si>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</si>
  <si>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</si>
  <si>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</si>
  <si>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</si>
  <si>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</si>
  <si>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</si>
  <si>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</si>
  <si>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</si>
  <si>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</si>
  <si>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</si>
  <si>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</si>
  <si>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</si>
  <si>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</si>
  <si>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</si>
  <si>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</si>
  <si>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</si>
  <si>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</si>
  <si>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</si>
  <si>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</si>
  <si>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</si>
  <si>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</si>
  <si>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</si>
  <si>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</si>
  <si>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</si>
  <si>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</si>
  <si>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</si>
  <si>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</si>
  <si>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</si>
  <si>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</si>
  <si>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</si>
  <si>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</si>
  <si>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</si>
  <si>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</si>
  <si>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</si>
  <si>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</si>
  <si>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</si>
  <si>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</si>
  <si>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</si>
  <si>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</si>
  <si>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</si>
  <si>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</si>
  <si>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</si>
  <si>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</si>
  <si>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</si>
  <si>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</si>
  <si>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</si>
  <si>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</si>
  <si>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</si>
  <si>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</si>
  <si>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</si>
  <si>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</si>
  <si>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</si>
  <si>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</si>
  <si>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</si>
  <si>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</si>
  <si>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</si>
  <si>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</si>
  <si>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</si>
  <si>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</si>
  <si>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</si>
  <si>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</si>
  <si>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</si>
  <si>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</si>
  <si>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</si>
  <si>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</si>
  <si>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</si>
  <si>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</si>
  <si>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</si>
  <si>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</si>
  <si>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</si>
  <si>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</si>
  <si>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</si>
  <si>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</si>
  <si>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</si>
  <si>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</si>
  <si>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</si>
  <si>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</si>
  <si>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</si>
  <si>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</si>
  <si>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</si>
  <si>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</si>
  <si>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</si>
  <si>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</si>
  <si>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</si>
  <si>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</si>
  <si>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</si>
  <si>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</si>
  <si>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</si>
  <si>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</si>
  <si>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</si>
  <si>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</si>
  <si>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</si>
  <si>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</si>
  <si>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</si>
  <si>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</si>
  <si>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</si>
  <si>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</si>
  <si>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</si>
  <si>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</si>
  <si>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</si>
  <si>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</si>
  <si>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</si>
  <si>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</si>
  <si>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</si>
  <si>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</si>
  <si>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</si>
  <si>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</si>
  <si>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</si>
  <si>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</si>
  <si>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</si>
  <si>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</si>
  <si>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</si>
  <si>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</si>
  <si>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</si>
  <si>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</si>
  <si>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</si>
  <si>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</si>
  <si>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</si>
  <si>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</si>
  <si>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</si>
  <si>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</si>
  <si>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</si>
  <si>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</si>
  <si>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</si>
  <si>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</si>
  <si>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</si>
  <si>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</si>
  <si>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</si>
  <si>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</si>
  <si>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</si>
  <si>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</si>
  <si>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</si>
  <si>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</si>
  <si>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</si>
  <si>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</si>
  <si>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</si>
  <si>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</si>
  <si>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</si>
  <si>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</si>
  <si>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</si>
  <si>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</si>
  <si>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</si>
  <si>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</si>
  <si>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</si>
  <si>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</si>
  <si>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</si>
  <si>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</si>
  <si>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</si>
  <si>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</si>
  <si>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</si>
  <si>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</si>
  <si>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</si>
  <si>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</si>
  <si>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</si>
  <si>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</si>
  <si>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</si>
  <si>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</si>
  <si>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</si>
  <si>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</si>
  <si>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</si>
  <si>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</si>
  <si>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</si>
  <si>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</si>
  <si>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</si>
  <si>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</si>
  <si>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</si>
  <si>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</si>
  <si>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</si>
  <si>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</si>
  <si>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</si>
  <si>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</si>
  <si>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</si>
  <si>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</si>
  <si>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</si>
  <si>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</si>
  <si>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</si>
  <si>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</si>
  <si>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</si>
  <si>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</si>
  <si>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</si>
  <si>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</si>
  <si>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</si>
  <si>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</si>
  <si>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</si>
  <si>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</si>
  <si>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</si>
  <si>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</si>
  <si>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</si>
  <si>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</si>
  <si>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</si>
  <si>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</si>
  <si>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</si>
  <si>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</si>
  <si>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</si>
  <si>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</si>
  <si>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</si>
  <si>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</si>
  <si>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</si>
  <si>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</si>
  <si>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</si>
  <si>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</si>
  <si>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</si>
  <si>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</si>
  <si>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</si>
  <si>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</si>
  <si>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</si>
  <si>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</si>
  <si>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</si>
  <si>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</si>
  <si>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</si>
  <si>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</si>
  <si>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</si>
  <si>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</si>
  <si>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</si>
  <si>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</si>
  <si>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</si>
  <si>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</si>
  <si>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</si>
  <si>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</si>
  <si>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</si>
  <si>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</si>
  <si>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</si>
  <si>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</si>
  <si>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</si>
  <si>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</si>
  <si>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</si>
  <si>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</si>
  <si>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</si>
  <si>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</si>
  <si>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</si>
  <si>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</si>
  <si>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</si>
  <si>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</si>
  <si>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</si>
  <si>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</si>
  <si>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</si>
  <si>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</si>
  <si>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</si>
  <si>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</si>
  <si>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</si>
  <si>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</si>
  <si>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</si>
  <si>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</si>
  <si>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</si>
  <si>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</si>
  <si>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</si>
  <si>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</si>
  <si>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</si>
  <si>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</si>
  <si>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</si>
  <si>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</si>
  <si>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</si>
  <si>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</si>
  <si>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</si>
  <si>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</si>
  <si>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</si>
  <si>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</si>
  <si>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</si>
  <si>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</si>
  <si>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</si>
  <si>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</si>
  <si>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</si>
  <si>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</si>
  <si>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</si>
  <si>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</si>
  <si>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</si>
  <si>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</si>
  <si>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</si>
  <si>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</si>
  <si>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</si>
  <si>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</si>
  <si>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</si>
  <si>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</si>
  <si>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</si>
  <si>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</si>
  <si>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</si>
  <si>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</si>
  <si>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</si>
  <si>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</si>
  <si>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</si>
  <si>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</si>
  <si>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</si>
  <si>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</si>
  <si>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</si>
  <si>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</si>
  <si>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</si>
  <si>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</si>
  <si>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</si>
  <si>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</si>
  <si>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</si>
  <si>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</si>
  <si>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</si>
  <si>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</si>
  <si>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</si>
  <si>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</si>
  <si>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</si>
  <si>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</si>
  <si>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</si>
  <si>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</si>
  <si>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</si>
  <si>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</si>
  <si>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</si>
  <si>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</si>
  <si>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</si>
  <si>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</si>
  <si>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</si>
  <si>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</si>
  <si>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</si>
  <si>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</si>
  <si>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</si>
  <si>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</si>
  <si>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</si>
  <si>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</si>
  <si>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</si>
  <si>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</si>
  <si>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</si>
  <si>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</si>
  <si>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</si>
  <si>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</si>
  <si>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</si>
  <si>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</si>
  <si>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</si>
  <si>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</si>
  <si>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</si>
  <si>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</si>
  <si>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</si>
  <si>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</si>
  <si>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</si>
  <si>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</si>
  <si>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</si>
  <si>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</si>
  <si>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</si>
  <si>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</si>
  <si>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</si>
  <si>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</si>
  <si>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</si>
  <si>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</si>
  <si>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</si>
  <si>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</si>
  <si>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</si>
  <si>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</si>
  <si>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</si>
  <si>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</si>
  <si>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</si>
  <si>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</si>
  <si>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</si>
  <si>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</si>
  <si>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</si>
  <si>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</si>
  <si>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</si>
  <si>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</si>
  <si>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</si>
  <si>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</si>
  <si>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</si>
  <si>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</si>
  <si>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</si>
  <si>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</si>
  <si>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</si>
  <si>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</si>
  <si>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</si>
  <si>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</si>
  <si>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</si>
  <si>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</si>
  <si>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</si>
  <si>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</si>
  <si>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</si>
  <si>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</si>
  <si>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</si>
  <si>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</si>
  <si>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</si>
  <si>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</si>
  <si>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</si>
  <si>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</si>
  <si>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</si>
  <si>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</si>
  <si>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</si>
  <si>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</si>
  <si>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</si>
  <si>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</si>
  <si>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</si>
  <si>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</si>
  <si>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</si>
  <si>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</si>
  <si>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</si>
  <si>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</si>
  <si>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</si>
  <si>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</si>
  <si>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</si>
  <si>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</si>
  <si>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</si>
  <si>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</si>
  <si>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</si>
  <si>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</si>
  <si>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</si>
  <si>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</si>
  <si>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</si>
  <si>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</si>
  <si>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</si>
  <si>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</si>
  <si>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</si>
  <si>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</si>
  <si>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</si>
  <si>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</si>
  <si>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</si>
  <si>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</si>
  <si>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</si>
  <si>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</si>
  <si>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</si>
  <si>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</si>
  <si>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</si>
  <si>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</si>
  <si>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</si>
  <si>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</si>
  <si>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</si>
  <si>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</si>
  <si>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</si>
  <si>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</si>
  <si>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</si>
  <si>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</si>
  <si>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</si>
  <si>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</si>
  <si>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</si>
  <si>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</si>
  <si>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</si>
  <si>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</si>
  <si>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</si>
  <si>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</si>
  <si>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</si>
  <si>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</si>
  <si>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</si>
  <si>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</si>
  <si>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</si>
  <si>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</si>
  <si>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</si>
  <si>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</si>
  <si>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</si>
  <si>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</si>
  <si>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</si>
  <si>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</si>
  <si>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</si>
  <si>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</si>
  <si>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</si>
  <si>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</si>
  <si>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</si>
  <si>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</si>
  <si>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</si>
  <si>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</si>
  <si>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</si>
  <si>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</si>
  <si>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</si>
  <si>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</si>
  <si>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</si>
  <si>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</si>
  <si>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</si>
  <si>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</si>
  <si>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</si>
  <si>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</si>
  <si>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</si>
  <si>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</si>
  <si>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</si>
  <si>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</si>
  <si>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</si>
  <si>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</si>
  <si>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</si>
  <si>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</si>
  <si>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</si>
  <si>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</si>
  <si>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</si>
  <si>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</si>
  <si>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</si>
  <si>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</si>
  <si>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</si>
  <si>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</si>
  <si>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</si>
  <si>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</si>
  <si>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</si>
  <si>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</si>
  <si>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</si>
  <si>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</si>
  <si>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</si>
  <si>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</si>
  <si>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</si>
  <si>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</si>
  <si>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</si>
  <si>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</si>
  <si>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</si>
  <si>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</si>
  <si>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</si>
  <si>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</si>
  <si>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</si>
  <si>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</si>
  <si>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</si>
  <si>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</si>
  <si>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</si>
  <si>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</si>
  <si>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</si>
  <si>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</si>
  <si>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</si>
  <si>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</si>
  <si>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</si>
  <si>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</si>
  <si>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</si>
  <si>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</si>
  <si>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</si>
  <si>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</si>
  <si>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</si>
  <si>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</si>
  <si>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</si>
  <si>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</si>
  <si>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</si>
  <si>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</si>
  <si>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</si>
  <si>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</si>
  <si>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</si>
  <si>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</si>
  <si>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</si>
  <si>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</si>
  <si>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</si>
  <si>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</si>
  <si>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</si>
  <si>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</si>
  <si>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</si>
  <si>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</si>
  <si>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</si>
  <si>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</si>
  <si>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</si>
  <si>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</si>
  <si>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</si>
  <si>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</si>
  <si>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</si>
  <si>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</si>
  <si>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</si>
  <si>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</si>
  <si>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</si>
  <si>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</si>
  <si>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</si>
  <si>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</si>
  <si>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</si>
  <si>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</si>
  <si>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</si>
  <si>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</si>
  <si>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</si>
  <si>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</si>
  <si>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</si>
  <si>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</si>
  <si>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</si>
  <si>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</si>
  <si>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</si>
  <si>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</si>
  <si>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</si>
  <si>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</si>
  <si>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</si>
  <si>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</si>
  <si>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</si>
  <si>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</si>
  <si>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</si>
  <si>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</si>
  <si>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</si>
  <si>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</si>
  <si>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</si>
  <si>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</si>
  <si>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</si>
  <si>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</si>
  <si>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</si>
  <si>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</si>
  <si>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</si>
  <si>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</si>
  <si>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</si>
  <si>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</si>
  <si>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</si>
  <si>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</si>
  <si>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</si>
  <si>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</si>
  <si>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</si>
  <si>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</si>
  <si>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</si>
  <si>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</si>
  <si>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</si>
  <si>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</si>
  <si>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</si>
  <si>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</si>
  <si>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</si>
  <si>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</si>
  <si>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</si>
  <si>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</si>
  <si>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</si>
  <si>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</si>
  <si>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</si>
  <si>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</si>
  <si>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</si>
  <si>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</si>
  <si>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</si>
  <si>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</si>
  <si>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</si>
  <si>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</si>
  <si>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</si>
  <si>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</si>
  <si>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</si>
  <si>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</si>
  <si>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</si>
  <si>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</si>
  <si>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</si>
  <si>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</si>
  <si>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</si>
  <si>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</si>
  <si>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</si>
  <si>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</si>
  <si>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</si>
  <si>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</si>
  <si>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</si>
  <si>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</si>
  <si>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</si>
  <si>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</si>
  <si>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</si>
  <si>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</si>
  <si>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</si>
  <si>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</si>
  <si>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</si>
  <si>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</si>
  <si>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</si>
  <si>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</si>
  <si>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</si>
  <si>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</si>
  <si>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</si>
  <si>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</si>
  <si>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</si>
  <si>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</si>
  <si>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</si>
  <si>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</si>
  <si>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</si>
  <si>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</si>
  <si>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</si>
  <si>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</si>
  <si>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</si>
  <si>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</si>
  <si>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</si>
  <si>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</si>
  <si>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</si>
  <si>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</si>
  <si>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</si>
  <si>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</si>
  <si>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</si>
  <si>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</si>
  <si>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</si>
  <si>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</si>
  <si>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</si>
  <si>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</si>
  <si>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</si>
  <si>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</si>
  <si>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</si>
  <si>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</si>
  <si>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</si>
  <si>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</si>
  <si>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</si>
  <si>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</si>
  <si>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</si>
  <si>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</si>
  <si>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</si>
  <si>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</si>
  <si>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</si>
  <si>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</si>
  <si>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</si>
  <si>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</si>
  <si>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</si>
  <si>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</si>
  <si>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</si>
  <si>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</si>
  <si>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</si>
  <si>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</si>
  <si>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</si>
  <si>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</si>
  <si>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</si>
  <si>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</si>
  <si>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</si>
  <si>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</si>
  <si>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</si>
  <si>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</si>
  <si>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</si>
  <si>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</si>
  <si>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</si>
  <si>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</si>
  <si>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</si>
  <si>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</si>
  <si>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</si>
  <si>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</si>
  <si>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</si>
  <si>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</si>
  <si>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</si>
  <si>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</si>
  <si>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</si>
  <si>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</si>
  <si>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</si>
  <si>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</si>
  <si>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</si>
  <si>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</si>
  <si>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</si>
  <si>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</si>
  <si>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</si>
  <si>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</si>
  <si>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</si>
  <si>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</si>
  <si>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</si>
  <si>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</si>
  <si>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</si>
  <si>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</si>
  <si>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</si>
  <si>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</si>
  <si>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</si>
  <si>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</si>
  <si>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</si>
  <si>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</si>
  <si>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</si>
  <si>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</si>
  <si>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</si>
  <si>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</si>
  <si>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</si>
  <si>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</si>
  <si>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</si>
  <si>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</si>
  <si>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</si>
  <si>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</si>
  <si>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</si>
  <si>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</si>
  <si>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</si>
  <si>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</si>
  <si>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</si>
  <si>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</si>
  <si>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</si>
  <si>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</si>
  <si>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</si>
  <si>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</si>
  <si>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</si>
  <si>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</si>
  <si>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</si>
  <si>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</si>
  <si>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Grand Total</t>
  </si>
  <si>
    <t>film &amp; video</t>
  </si>
  <si>
    <t>food</t>
  </si>
  <si>
    <t>games</t>
  </si>
  <si>
    <t>journalism</t>
  </si>
  <si>
    <t>music</t>
  </si>
  <si>
    <t>photography</t>
  </si>
  <si>
    <t>publishing</t>
  </si>
  <si>
    <t>technology</t>
  </si>
  <si>
    <t>theater</t>
  </si>
  <si>
    <t>State</t>
  </si>
  <si>
    <t>COUNTS</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</si>
  <si>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</si>
  <si>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</si>
  <si>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</si>
  <si>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</si>
  <si>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</si>
  <si>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</si>
  <si>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</si>
  <si>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</si>
  <si>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</si>
  <si>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</si>
  <si>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</si>
  <si>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</si>
  <si>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</si>
  <si>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</si>
  <si>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</si>
  <si>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</si>
  <si>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</si>
  <si>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</si>
  <si>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</si>
  <si>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</si>
  <si>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</si>
  <si>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</si>
  <si>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</si>
  <si>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</si>
  <si>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</si>
  <si>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</si>
  <si>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</si>
  <si>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</si>
  <si>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</si>
  <si>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</si>
  <si>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</si>
  <si>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</si>
  <si>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</si>
  <si>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</si>
  <si>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</si>
  <si>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</si>
  <si>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</si>
  <si>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</si>
  <si>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</si>
  <si>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</si>
  <si>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</si>
  <si>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</si>
  <si>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</si>
  <si>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</si>
  <si>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Aug</t>
  </si>
  <si>
    <t>Sep</t>
  </si>
  <si>
    <t>Nov</t>
  </si>
  <si>
    <t>Jan</t>
  </si>
  <si>
    <t>Feb</t>
  </si>
  <si>
    <t>Mar</t>
  </si>
  <si>
    <t>Jun</t>
  </si>
  <si>
    <t>Jul</t>
  </si>
  <si>
    <t>Oct</t>
  </si>
  <si>
    <t>Dec</t>
  </si>
  <si>
    <t>Apr</t>
  </si>
  <si>
    <t>Years</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</si>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</sst>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cellXfs>
  <cellStyles count="1">
    <cellStyle name="Normal" xfId="0" builtinId="0"/>
  </cellStyles>
  <dxfs count="4">
    <dxf>
      <fill>
        <patternFill>
          <bgColor theme="5"/>
        </patternFill>
      </fill>
    </dxf>
    <dxf>
      <fill>
        <patternFill>
          <bgColor rgb="FFFF0000"/>
        </patternFill>
      </fill>
    </dxf>
    <dxf>
      <fill>
        <patternFill>
          <bgColor theme="8"/>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(1).xlsx]Sheet2!PivotTable3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83A-BC4C-8F4E-2F681A90F67A}"/>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83A-BC4C-8F4E-2F681A90F67A}"/>
            </c:ext>
          </c:extLst>
        </c:ser>
        <c:ser>
          <c:idx val="2"/>
          <c:order val="2"/>
          <c:tx>
            <c:strRef>
              <c:f>Sheet2!$D$3:$D$4</c:f>
              <c:strCache>
                <c:ptCount val="1"/>
                <c:pt idx="0">
                  <c:v>canceled</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483A-BC4C-8F4E-2F681A90F67A}"/>
            </c:ext>
          </c:extLst>
        </c:ser>
        <c:ser>
          <c:idx val="3"/>
          <c:order val="3"/>
          <c:tx>
            <c:strRef>
              <c:f>Sheet2!$E$3:$E$4</c:f>
              <c:strCache>
                <c:ptCount val="1"/>
                <c:pt idx="0">
                  <c:v>live</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6-483A-BC4C-8F4E-2F681A90F67A}"/>
            </c:ext>
          </c:extLst>
        </c:ser>
        <c:dLbls>
          <c:showLegendKey val="0"/>
          <c:showVal val="0"/>
          <c:showCatName val="0"/>
          <c:showSerName val="0"/>
          <c:showPercent val="0"/>
          <c:showBubbleSize val="0"/>
        </c:dLbls>
        <c:gapWidth val="219"/>
        <c:overlap val="100"/>
        <c:axId val="1056482864"/>
        <c:axId val="1056484544"/>
      </c:barChart>
      <c:catAx>
        <c:axId val="105648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484544"/>
        <c:crosses val="autoZero"/>
        <c:auto val="1"/>
        <c:lblAlgn val="ctr"/>
        <c:lblOffset val="100"/>
        <c:noMultiLvlLbl val="0"/>
      </c:catAx>
      <c:valAx>
        <c:axId val="105648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48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(1).xlsx]Sheet3!PivotTable4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1C7-A643-B5CF-76AB973E7928}"/>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1C7-A643-B5CF-76AB973E7928}"/>
            </c:ext>
          </c:extLst>
        </c:ser>
        <c:ser>
          <c:idx val="2"/>
          <c:order val="2"/>
          <c:tx>
            <c:strRef>
              <c:f>Sheet3!$D$4:$D$5</c:f>
              <c:strCache>
                <c:ptCount val="1"/>
                <c:pt idx="0">
                  <c:v>canceled</c:v>
                </c:pt>
              </c:strCache>
            </c:strRef>
          </c:tx>
          <c:spPr>
            <a:solidFill>
              <a:schemeClr val="accent6"/>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E1C7-A643-B5CF-76AB973E7928}"/>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E1C7-A643-B5CF-76AB973E7928}"/>
            </c:ext>
          </c:extLst>
        </c:ser>
        <c:dLbls>
          <c:showLegendKey val="0"/>
          <c:showVal val="0"/>
          <c:showCatName val="0"/>
          <c:showSerName val="0"/>
          <c:showPercent val="0"/>
          <c:showBubbleSize val="0"/>
        </c:dLbls>
        <c:gapWidth val="219"/>
        <c:overlap val="100"/>
        <c:axId val="1051143872"/>
        <c:axId val="1051145552"/>
      </c:barChart>
      <c:catAx>
        <c:axId val="105114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145552"/>
        <c:crosses val="autoZero"/>
        <c:auto val="1"/>
        <c:lblAlgn val="ctr"/>
        <c:lblOffset val="100"/>
        <c:noMultiLvlLbl val="0"/>
      </c:catAx>
      <c:valAx>
        <c:axId val="1051145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114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(1).xlsx]Sheet4!PivotTable5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184</c:v>
                </c:pt>
                <c:pt idx="1">
                  <c:v>202</c:v>
                </c:pt>
                <c:pt idx="2">
                  <c:v>180</c:v>
                </c:pt>
                <c:pt idx="3">
                  <c:v>192</c:v>
                </c:pt>
                <c:pt idx="4">
                  <c:v>233</c:v>
                </c:pt>
                <c:pt idx="5">
                  <c:v>212</c:v>
                </c:pt>
                <c:pt idx="6">
                  <c:v>192</c:v>
                </c:pt>
                <c:pt idx="7">
                  <c:v>167</c:v>
                </c:pt>
                <c:pt idx="8">
                  <c:v>148</c:v>
                </c:pt>
                <c:pt idx="9">
                  <c:v>184</c:v>
                </c:pt>
                <c:pt idx="10">
                  <c:v>181</c:v>
                </c:pt>
                <c:pt idx="11">
                  <c:v>110</c:v>
                </c:pt>
              </c:numCache>
            </c:numRef>
          </c:val>
          <c:smooth val="0"/>
          <c:extLst>
            <c:ext xmlns:c16="http://schemas.microsoft.com/office/drawing/2014/chart" uri="{C3380CC4-5D6E-409C-BE32-E72D297353CC}">
              <c16:uniqueId val="{00000000-0F2C-5B40-AD19-4642D71E9517}"/>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148</c:v>
                </c:pt>
                <c:pt idx="1">
                  <c:v>106</c:v>
                </c:pt>
                <c:pt idx="2">
                  <c:v>108</c:v>
                </c:pt>
                <c:pt idx="3">
                  <c:v>102</c:v>
                </c:pt>
                <c:pt idx="4">
                  <c:v>126</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0F2C-5B40-AD19-4642D71E9517}"/>
            </c:ext>
          </c:extLst>
        </c:ser>
        <c:ser>
          <c:idx val="2"/>
          <c:order val="2"/>
          <c:tx>
            <c:strRef>
              <c:f>Sheet4!$D$4:$D$5</c:f>
              <c:strCache>
                <c:ptCount val="1"/>
                <c:pt idx="0">
                  <c:v>canceled</c:v>
                </c:pt>
              </c:strCache>
            </c:strRef>
          </c:tx>
          <c:spPr>
            <a:ln w="28575" cap="rnd">
              <a:solidFill>
                <a:schemeClr val="accent6"/>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2-0F2C-5B40-AD19-4642D71E9517}"/>
            </c:ext>
          </c:extLst>
        </c:ser>
        <c:ser>
          <c:idx val="3"/>
          <c:order val="3"/>
          <c:tx>
            <c:strRef>
              <c:f>Sheet4!$E$4:$E$5</c:f>
              <c:strCache>
                <c:ptCount val="1"/>
                <c:pt idx="0">
                  <c:v>live</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0F2C-5B40-AD19-4642D71E9517}"/>
            </c:ext>
          </c:extLst>
        </c:ser>
        <c:dLbls>
          <c:showLegendKey val="0"/>
          <c:showVal val="0"/>
          <c:showCatName val="0"/>
          <c:showSerName val="0"/>
          <c:showPercent val="0"/>
          <c:showBubbleSize val="0"/>
        </c:dLbls>
        <c:smooth val="0"/>
        <c:axId val="1076043232"/>
        <c:axId val="1076044912"/>
      </c:lineChart>
      <c:catAx>
        <c:axId val="107604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44912"/>
        <c:crosses val="autoZero"/>
        <c:auto val="1"/>
        <c:lblAlgn val="ctr"/>
        <c:lblOffset val="100"/>
        <c:noMultiLvlLbl val="0"/>
      </c:catAx>
      <c:valAx>
        <c:axId val="1076044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04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406400</xdr:colOff>
      <xdr:row>0</xdr:row>
      <xdr:rowOff>63500</xdr:rowOff>
    </xdr:from>
    <xdr:to>
      <xdr:col>17</xdr:col>
      <xdr:colOff>812800</xdr:colOff>
      <xdr:row>24</xdr:row>
      <xdr:rowOff>101600</xdr:rowOff>
    </xdr:to>
    <xdr:graphicFrame macro="">
      <xdr:nvGraphicFramePr>
        <xdr:cNvPr id="2" name="Chart 1">
          <a:extLst>
            <a:ext uri="{FF2B5EF4-FFF2-40B4-BE49-F238E27FC236}">
              <a16:creationId xmlns:a16="http://schemas.microsoft.com/office/drawing/2014/main" id="{38F5CB5E-5B34-5547-B0E6-A5514DC81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381000</xdr:colOff>
      <xdr:row>15</xdr:row>
      <xdr:rowOff>38100</xdr:rowOff>
    </xdr:from>
    <xdr:to>
      <xdr:col>6</xdr:col>
      <xdr:colOff>101600</xdr:colOff>
      <xdr:row>27</xdr:row>
      <xdr:rowOff>180969</xdr:rowOff>
    </xdr:to>
    <mc:AlternateContent xmlns:mc="http://schemas.openxmlformats.org/markup-compatibility/2006">
      <mc:Choice xmlns:a14="http://schemas.microsoft.com/office/drawing/2010/main" Requires="a14">
        <xdr:graphicFrame macro="">
          <xdr:nvGraphicFramePr>
            <xdr:cNvPr id="3" name="state">
              <a:extLst>
                <a:ext uri="{FF2B5EF4-FFF2-40B4-BE49-F238E27FC236}">
                  <a16:creationId xmlns:a16="http://schemas.microsoft.com/office/drawing/2014/main" id="{A21AA02D-691A-5D4E-8A93-30363F1D37A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955800" y="289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15</xdr:row>
      <xdr:rowOff>12700</xdr:rowOff>
    </xdr:from>
    <xdr:to>
      <xdr:col>2</xdr:col>
      <xdr:colOff>304800</xdr:colOff>
      <xdr:row>27</xdr:row>
      <xdr:rowOff>155569</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144CAA95-7695-7B4C-BB6F-92D3AF8D93E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0800" y="2870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152400</xdr:colOff>
      <xdr:row>15</xdr:row>
      <xdr:rowOff>38100</xdr:rowOff>
    </xdr:from>
    <xdr:to>
      <xdr:col>8</xdr:col>
      <xdr:colOff>330200</xdr:colOff>
      <xdr:row>27</xdr:row>
      <xdr:rowOff>180969</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BB57CC59-6FDD-C546-B1D4-62098638DCF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835400" y="2895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381000</xdr:colOff>
      <xdr:row>1</xdr:row>
      <xdr:rowOff>6350</xdr:rowOff>
    </xdr:from>
    <xdr:to>
      <xdr:col>16</xdr:col>
      <xdr:colOff>355600</xdr:colOff>
      <xdr:row>25</xdr:row>
      <xdr:rowOff>127000</xdr:rowOff>
    </xdr:to>
    <xdr:graphicFrame macro="">
      <xdr:nvGraphicFramePr>
        <xdr:cNvPr id="2" name="Chart 1">
          <a:extLst>
            <a:ext uri="{FF2B5EF4-FFF2-40B4-BE49-F238E27FC236}">
              <a16:creationId xmlns:a16="http://schemas.microsoft.com/office/drawing/2014/main" id="{E0BE9DB9-0749-174B-B70E-1D1672822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330200</xdr:colOff>
      <xdr:row>26</xdr:row>
      <xdr:rowOff>127000</xdr:rowOff>
    </xdr:from>
    <xdr:to>
      <xdr:col>8</xdr:col>
      <xdr:colOff>508000</xdr:colOff>
      <xdr:row>39</xdr:row>
      <xdr:rowOff>79369</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83A3C11B-CE2A-5841-9321-7729BE029C9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4216400" y="5080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165100</xdr:colOff>
      <xdr:row>26</xdr:row>
      <xdr:rowOff>152400</xdr:rowOff>
    </xdr:from>
    <xdr:to>
      <xdr:col>11</xdr:col>
      <xdr:colOff>342900</xdr:colOff>
      <xdr:row>39</xdr:row>
      <xdr:rowOff>104769</xdr:rowOff>
    </xdr:to>
    <mc:AlternateContent xmlns:mc="http://schemas.openxmlformats.org/markup-compatibility/2006">
      <mc:Choice xmlns:a14="http://schemas.microsoft.com/office/drawing/2010/main" Requires="a14">
        <xdr:graphicFrame macro="">
          <xdr:nvGraphicFramePr>
            <xdr:cNvPr id="4" name="country 1">
              <a:extLst>
                <a:ext uri="{FF2B5EF4-FFF2-40B4-BE49-F238E27FC236}">
                  <a16:creationId xmlns:a16="http://schemas.microsoft.com/office/drawing/2014/main" id="{7A12008A-A1CB-D544-B996-45CA881FD22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6527800" y="5105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660400</xdr:colOff>
      <xdr:row>26</xdr:row>
      <xdr:rowOff>152400</xdr:rowOff>
    </xdr:from>
    <xdr:to>
      <xdr:col>14</xdr:col>
      <xdr:colOff>12700</xdr:colOff>
      <xdr:row>39</xdr:row>
      <xdr:rowOff>104769</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093CA496-949A-2D45-9C01-FE4D13B2E9E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674100" y="5105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406400</xdr:colOff>
      <xdr:row>26</xdr:row>
      <xdr:rowOff>152400</xdr:rowOff>
    </xdr:from>
    <xdr:to>
      <xdr:col>16</xdr:col>
      <xdr:colOff>584200</xdr:colOff>
      <xdr:row>39</xdr:row>
      <xdr:rowOff>104769</xdr:rowOff>
    </xdr:to>
    <mc:AlternateContent xmlns:mc="http://schemas.openxmlformats.org/markup-compatibility/2006">
      <mc:Choice xmlns:a14="http://schemas.microsoft.com/office/drawing/2010/main" Requires="a14">
        <xdr:graphicFrame macro="">
          <xdr:nvGraphicFramePr>
            <xdr:cNvPr id="6" name="Sub-Category">
              <a:extLst>
                <a:ext uri="{FF2B5EF4-FFF2-40B4-BE49-F238E27FC236}">
                  <a16:creationId xmlns:a16="http://schemas.microsoft.com/office/drawing/2014/main" id="{0E13801F-C33E-884B-84DC-17AAF56F7C2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0896600" y="5105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546100</xdr:colOff>
      <xdr:row>1</xdr:row>
      <xdr:rowOff>0</xdr:rowOff>
    </xdr:from>
    <xdr:to>
      <xdr:col>16</xdr:col>
      <xdr:colOff>342900</xdr:colOff>
      <xdr:row>26</xdr:row>
      <xdr:rowOff>19050</xdr:rowOff>
    </xdr:to>
    <xdr:graphicFrame macro="">
      <xdr:nvGraphicFramePr>
        <xdr:cNvPr id="2" name="Chart 1">
          <a:extLst>
            <a:ext uri="{FF2B5EF4-FFF2-40B4-BE49-F238E27FC236}">
              <a16:creationId xmlns:a16="http://schemas.microsoft.com/office/drawing/2014/main" id="{3BF598E0-7BBB-8341-A2E7-EC3049721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241300</xdr:colOff>
      <xdr:row>26</xdr:row>
      <xdr:rowOff>127000</xdr:rowOff>
    </xdr:from>
    <xdr:to>
      <xdr:col>8</xdr:col>
      <xdr:colOff>419100</xdr:colOff>
      <xdr:row>39</xdr:row>
      <xdr:rowOff>79369</xdr:rowOff>
    </xdr:to>
    <mc:AlternateContent xmlns:mc="http://schemas.openxmlformats.org/markup-compatibility/2006">
      <mc:Choice xmlns:a14="http://schemas.microsoft.com/office/drawing/2010/main" Requires="a14">
        <xdr:graphicFrame macro="">
          <xdr:nvGraphicFramePr>
            <xdr:cNvPr id="3" name="state 2">
              <a:extLst>
                <a:ext uri="{FF2B5EF4-FFF2-40B4-BE49-F238E27FC236}">
                  <a16:creationId xmlns:a16="http://schemas.microsoft.com/office/drawing/2014/main" id="{3057FBA0-5C46-974B-B1A4-1D388237B23D}"/>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3784600" y="5080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26</xdr:row>
      <xdr:rowOff>139700</xdr:rowOff>
    </xdr:from>
    <xdr:to>
      <xdr:col>10</xdr:col>
      <xdr:colOff>660400</xdr:colOff>
      <xdr:row>39</xdr:row>
      <xdr:rowOff>92069</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7B4E3D0C-6585-DA4F-9D35-502F1C0254AF}"/>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5676900" y="5092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723900</xdr:colOff>
      <xdr:row>26</xdr:row>
      <xdr:rowOff>139700</xdr:rowOff>
    </xdr:from>
    <xdr:to>
      <xdr:col>13</xdr:col>
      <xdr:colOff>76200</xdr:colOff>
      <xdr:row>39</xdr:row>
      <xdr:rowOff>92069</xdr:rowOff>
    </xdr:to>
    <mc:AlternateContent xmlns:mc="http://schemas.openxmlformats.org/markup-compatibility/2006">
      <mc:Choice xmlns:a14="http://schemas.microsoft.com/office/drawing/2010/main" Requires="a14">
        <xdr:graphicFrame macro="">
          <xdr:nvGraphicFramePr>
            <xdr:cNvPr id="5" name="Date Created Conversion">
              <a:extLst>
                <a:ext uri="{FF2B5EF4-FFF2-40B4-BE49-F238E27FC236}">
                  <a16:creationId xmlns:a16="http://schemas.microsoft.com/office/drawing/2014/main" id="{A2DF626B-74D5-3C45-99E8-7B0F83DD5C9B}"/>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7569200" y="5092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177800</xdr:colOff>
      <xdr:row>26</xdr:row>
      <xdr:rowOff>152400</xdr:rowOff>
    </xdr:from>
    <xdr:to>
      <xdr:col>15</xdr:col>
      <xdr:colOff>355600</xdr:colOff>
      <xdr:row>39</xdr:row>
      <xdr:rowOff>104769</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73679060-7FD9-9841-AE6E-973505FFFDB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9499600" y="5105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l Pendyala" refreshedDate="43613.98778865741" createdVersion="6" refreshedVersion="6" minRefreshableVersion="3" recordCount="4114" xr:uid="{34840476-8D2B-F245-823E-6B942B075235}">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8762488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l Pendyala" refreshedDate="43614.020214814816" createdVersion="6" refreshedVersion="6" minRefreshableVersion="3" recordCount="4114" xr:uid="{745691CD-CFB3-B040-9A68-A8C58F37486C}">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SemiMixedTypes="0" containsString="0" containsNumber="1" containsInteg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0:55:13" maxDate="2017-03-15T08:30:07" count="4114">
        <d v="2015-06-21T17:10:11"/>
        <d v="2017-01-31T07:24:43"/>
        <d v="2016-02-05T09:51:23"/>
        <d v="2014-07-08T05:21:47"/>
        <d v="2015-11-19T13:01:19"/>
        <d v="2016-07-12T15:23:27"/>
        <d v="2014-06-03T18:44:10"/>
        <d v="2016-05-25T18:07:47"/>
        <d v="2016-04-08T15:40:12"/>
        <d v="2016-03-17T19:29:04"/>
        <d v="2014-05-20T18:37:59"/>
        <d v="2016-07-21T11:41:02"/>
        <d v="2014-06-01T10:07:05"/>
        <d v="2016-05-18T09:15:09"/>
        <d v="2014-06-17T17:38:08"/>
        <d v="2015-09-09T02:24:18"/>
        <d v="2014-05-01T12:06:51"/>
        <d v="2014-10-05T10:33:42"/>
        <d v="2014-08-18T06:00:56"/>
        <d v="2015-06-20T12:35:34"/>
        <d v="2015-07-15T11:11:52"/>
        <d v="2014-08-27T08:03:09"/>
        <d v="2014-12-16T14:52:20"/>
        <d v="2015-04-03T11:41:41"/>
        <d v="2015-08-13T12:41:03"/>
        <d v="2015-11-09T17:36:01"/>
        <d v="2014-07-08T05:22:24"/>
        <d v="2014-10-16T20:57:13"/>
        <d v="2015-11-16T16:08:04"/>
        <d v="2014-06-22T09:09:28"/>
        <d v="2014-07-22T00:01:55"/>
        <d v="2016-01-07T12:00:34"/>
        <d v="2016-04-01T08:03:37"/>
        <d v="2015-10-09T08:51:41"/>
        <d v="2014-07-21T00:43:21"/>
        <d v="2015-04-04T00:00:14"/>
        <d v="2015-03-05T00:22:05"/>
        <d v="2015-01-28T09:37:59"/>
        <d v="2013-04-10T18:22:24"/>
        <d v="2014-04-24T18:07:48"/>
        <d v="2014-05-29T22:08:08"/>
        <d v="2014-09-05T06:39:14"/>
        <d v="2014-11-28T08:20:26"/>
        <d v="2014-06-12T11:58:06"/>
        <d v="2014-08-22T19:22:17"/>
        <d v="2016-03-28T07:58:27"/>
        <d v="2015-11-15T16:09:34"/>
        <d v="2014-10-20T12:40:07"/>
        <d v="2015-01-29T05:24:20"/>
        <d v="2015-09-23T21:14:05"/>
        <d v="2014-12-22T11:04:18"/>
        <d v="2015-07-11T15:17:17"/>
        <d v="2014-06-17T09:50:46"/>
        <d v="2014-03-21T06:10:45"/>
        <d v="2015-11-25T10:07:01"/>
        <d v="2016-05-06T16:15:16"/>
        <d v="2015-05-25T06:10:24"/>
        <d v="2015-03-26T12:59:22"/>
        <d v="2014-10-20T10:52:52"/>
        <d v="2015-08-13T22:39:36"/>
        <d v="2014-03-03T14:38:37"/>
        <d v="2013-05-15T12:32:37"/>
        <d v="2013-02-06T12:11:18"/>
        <d v="2013-12-04T14:53:33"/>
        <d v="2013-06-07T17:26:21"/>
        <d v="2014-07-15T12:42:34"/>
        <d v="2016-06-18T13:23:40"/>
        <d v="2012-06-15T07:00:04"/>
        <d v="2014-01-24T06:39:51"/>
        <d v="2011-08-30T21:30:25"/>
        <d v="2011-07-06T14:30:45"/>
        <d v="2012-03-28T23:30:57"/>
        <d v="2012-10-25T17:14:41"/>
        <d v="2011-02-13T11:09:44"/>
        <d v="2015-12-22T04:41:35"/>
        <d v="2013-03-23T22:01:12"/>
        <d v="2011-10-28T09:35:58"/>
        <d v="2012-03-28T20:28:37"/>
        <d v="2016-08-22T10:32:01"/>
        <d v="2014-03-26T11:38:13"/>
        <d v="2013-11-04T19:00:56"/>
        <d v="2012-07-09T20:48:47"/>
        <d v="2011-09-09T12:41:01"/>
        <d v="2015-02-07T07:46:29"/>
        <d v="2011-04-15T11:11:26"/>
        <d v="2011-08-23T20:00:37"/>
        <d v="2015-10-14T06:20:45"/>
        <d v="2010-05-24T05:56:43"/>
        <d v="2014-05-27T08:48:51"/>
        <d v="2013-05-08T11:03:12"/>
        <d v="2011-06-12T00:08:19"/>
        <d v="2011-03-17T02:39:24"/>
        <d v="2016-12-16T21:46:23"/>
        <d v="2012-06-05T13:35:37"/>
        <d v="2014-03-18T10:13:42"/>
        <d v="2012-01-26T17:07:21"/>
        <d v="2010-05-26T08:54:01"/>
        <d v="2011-06-11T20:14:42"/>
        <d v="2012-11-01T12:04:34"/>
        <d v="2013-12-23T14:39:59"/>
        <d v="2012-10-15T11:04:46"/>
        <d v="2012-12-31T11:38:30"/>
        <d v="2010-11-22T20:08:53"/>
        <d v="2014-02-12T12:20:30"/>
        <d v="2011-03-10T09:41:06"/>
        <d v="2016-04-25T10:23:40"/>
        <d v="2012-03-19T11:38:21"/>
        <d v="2011-04-02T16:34:47"/>
        <d v="2013-04-01T07:42:50"/>
        <d v="2011-01-26T17:37:10"/>
        <d v="2013-10-10T15:47:33"/>
        <d v="2015-05-01T00:59:47"/>
        <d v="2014-03-19T18:01:58"/>
        <d v="2011-07-29T11:12:08"/>
        <d v="2011-11-13T23:34:48"/>
        <d v="2012-01-10T10:44:04"/>
        <d v="2011-02-21T04:55:55"/>
        <d v="2010-03-11T13:02:24"/>
        <d v="2011-06-28T18:17:16"/>
        <d v="2011-07-14T18:39:46"/>
        <d v="2016-09-02T18:11:47"/>
        <d v="2015-04-02T09:55:10"/>
        <d v="2016-08-11T03:21:47"/>
        <d v="2014-09-22T11:46:04"/>
        <d v="2015-04-20T15:17:22"/>
        <d v="2016-12-05T16:51:20"/>
        <d v="2015-05-11T07:08:57"/>
        <d v="2015-03-04T07:59:01"/>
        <d v="2016-09-14T22:28:13"/>
        <d v="2014-08-31T15:29:43"/>
        <d v="2014-05-19T14:58:12"/>
        <d v="2016-06-20T13:06:01"/>
        <d v="2014-09-23T12:30:07"/>
        <d v="2016-05-01T12:23:04"/>
        <d v="2015-08-05T14:50:18"/>
        <d v="2014-05-29T02:09:57"/>
        <d v="2015-04-02T02:50:34"/>
        <d v="2015-08-23T06:46:33"/>
        <d v="2015-06-30T23:10:41"/>
        <d v="2015-07-02T15:06:12"/>
        <d v="2015-02-17T21:45:32"/>
        <d v="2015-04-15T20:40:23"/>
        <d v="2014-10-26T14:26:18"/>
        <d v="2016-07-07T18:32:22"/>
        <d v="2015-02-12T11:17:52"/>
        <d v="2015-07-15T06:00:52"/>
        <d v="2016-11-18T17:23:18"/>
        <d v="2014-11-26T11:25:40"/>
        <d v="2016-01-27T23:45:36"/>
        <d v="2014-11-24T21:07:50"/>
        <d v="2015-03-26T20:53:02"/>
        <d v="2015-04-19T06:13:11"/>
        <d v="2014-08-23T18:51:40"/>
        <d v="2014-10-21T07:04:04"/>
        <d v="2015-04-21T06:08:15"/>
        <d v="2015-06-13T06:25:35"/>
        <d v="2014-06-03T19:59:56"/>
        <d v="2016-01-27T14:52:52"/>
        <d v="2014-09-21T18:50:28"/>
        <d v="2016-05-24T03:25:45"/>
        <d v="2015-06-16T14:54:51"/>
        <d v="2014-06-02T09:29:55"/>
        <d v="2014-07-14T20:02:36"/>
        <d v="2015-08-27T16:04:14"/>
        <d v="2014-07-21T11:18:21"/>
        <d v="2015-12-13T08:48:44"/>
        <d v="2016-12-16T18:49:22"/>
        <d v="2015-06-05T15:15:35"/>
        <d v="2015-02-17T13:02:50"/>
        <d v="2014-09-18T05:07:39"/>
        <d v="2015-07-31T16:28:03"/>
        <d v="2016-06-12T21:20:14"/>
        <d v="2015-02-12T02:28:43"/>
        <d v="2015-01-29T06:45:08"/>
        <d v="2015-03-09T11:12:56"/>
        <d v="2014-08-04T11:40:11"/>
        <d v="2015-07-06T12:46:39"/>
        <d v="2015-03-06T18:08:46"/>
        <d v="2015-10-27T15:55:45"/>
        <d v="2016-02-02T18:55:55"/>
        <d v="2015-03-04T16:47:23"/>
        <d v="2015-05-23T10:48:15"/>
        <d v="2016-12-07T17:17:12"/>
        <d v="2014-10-27T12:26:50"/>
        <d v="2014-07-05T11:59:22"/>
        <d v="2016-07-19T14:52:19"/>
        <d v="2017-02-01T12:30:34"/>
        <d v="2015-06-26T22:37:37"/>
        <d v="2014-08-05T21:23:35"/>
        <d v="2016-07-05T09:34:37"/>
        <d v="2016-06-06T08:37:26"/>
        <d v="2015-08-23T03:35:38"/>
        <d v="2014-09-17T12:00:32"/>
        <d v="2014-09-29T15:26:06"/>
        <d v="2016-01-06T16:55:31"/>
        <d v="2015-05-11T09:05:32"/>
        <d v="2015-09-12T06:01:38"/>
        <d v="2017-01-06T13:21:40"/>
        <d v="2014-09-05T02:12:02"/>
        <d v="2016-08-01T19:58:22"/>
        <d v="2014-08-15T19:00:03"/>
        <d v="2015-01-19T12:38:49"/>
        <d v="2015-09-08T15:16:04"/>
        <d v="2014-11-30T13:21:04"/>
        <d v="2016-07-05T07:00:03"/>
        <d v="2015-09-01T08:10:22"/>
        <d v="2016-07-15T17:06:23"/>
        <d v="2014-12-04T21:43:58"/>
        <d v="2014-11-16T01:52:47"/>
        <d v="2015-06-10T15:08:55"/>
        <d v="2015-09-01T18:33:12"/>
        <d v="2015-08-19T20:50:17"/>
        <d v="2016-02-16T14:08:40"/>
        <d v="2015-07-17T07:15:47"/>
        <d v="2015-01-05T08:22:29"/>
        <d v="2016-01-05T22:31:22"/>
        <d v="2015-03-03T16:00:37"/>
        <d v="2014-11-27T08:22:29"/>
        <d v="2015-03-16T08:04:49"/>
        <d v="2016-02-29T00:50:25"/>
        <d v="2015-07-10T08:27:10"/>
        <d v="2015-01-27T13:06:04"/>
        <d v="2015-01-27T11:28:38"/>
        <d v="2016-04-21T18:09:10"/>
        <d v="2015-05-10T22:38:46"/>
        <d v="2016-03-09T16:04:14"/>
        <d v="2015-04-12T08:59:04"/>
        <d v="2015-06-09T14:27:21"/>
        <d v="2015-04-02T09:28:25"/>
        <d v="2016-01-14T15:24:57"/>
        <d v="2015-05-05T11:39:11"/>
        <d v="2015-12-03T16:00:51"/>
        <d v="2015-01-28T12:49:06"/>
        <d v="2016-08-30T14:52:52"/>
        <d v="2015-05-11T17:50:59"/>
        <d v="2015-06-09T14:48:17"/>
        <d v="2015-11-12T19:01:39"/>
        <d v="2016-01-08T06:51:09"/>
        <d v="2016-12-09T16:06:00"/>
        <d v="2015-10-19T19:38:50"/>
        <d v="2013-03-21T10:00:11"/>
        <d v="2014-11-06T09:45:04"/>
        <d v="2011-11-15T04:49:50"/>
        <d v="2014-01-22T18:08:24"/>
        <d v="2010-02-04T00:45:59"/>
        <d v="2012-07-16T18:16:25"/>
        <d v="2010-10-29T01:43:25"/>
        <d v="2010-09-09T07:30:14"/>
        <d v="2011-11-23T11:35:09"/>
        <d v="2010-06-03T15:10:20"/>
        <d v="2013-05-07T06:34:51"/>
        <d v="2012-04-14T11:54:06"/>
        <d v="2010-03-29T08:54:18"/>
        <d v="2012-01-16T08:37:15"/>
        <d v="2015-09-16T15:51:50"/>
        <d v="2011-02-14T05:38:02"/>
        <d v="2013-02-14T11:27:47"/>
        <d v="2016-04-19T08:02:42"/>
        <d v="2011-05-18T18:14:26"/>
        <d v="2015-03-09T10:42:49"/>
        <d v="2010-06-01T11:07:59"/>
        <d v="2012-04-18T14:15:04"/>
        <d v="2011-01-11T22:57:08"/>
        <d v="2012-08-28T15:54:54"/>
        <d v="2012-04-11T07:53:15"/>
        <d v="2010-03-29T22:53:50"/>
        <d v="2010-01-26T21:11:47"/>
        <d v="2014-05-26T03:51:39"/>
        <d v="2011-09-22T20:39:38"/>
        <d v="2017-01-22T21:43:42"/>
        <d v="2011-04-04T13:47:50"/>
        <d v="2013-12-03T19:24:21"/>
        <d v="2010-02-26T14:36:31"/>
        <d v="2011-06-03T04:57:46"/>
        <d v="2012-03-01T14:53:49"/>
        <d v="2012-10-10T17:46:06"/>
        <d v="2012-02-27T18:57:54"/>
        <d v="2015-04-23T14:23:39"/>
        <d v="2012-09-11T17:58:59"/>
        <d v="2017-01-23T22:51:36"/>
        <d v="2014-04-15T07:10:35"/>
        <d v="2009-05-16T20:55:13"/>
        <d v="2010-01-16T15:04:52"/>
        <d v="2011-05-12T10:02:24"/>
        <d v="2011-12-27T10:43:00"/>
        <d v="2013-08-20T11:08:48"/>
        <d v="2013-02-08T12:35:24"/>
        <d v="2012-10-01T23:40:18"/>
        <d v="2012-05-21T21:03:13"/>
        <d v="2013-10-03T03:57:14"/>
        <d v="2010-12-14T01:51:37"/>
        <d v="2013-04-12T11:27:26"/>
        <d v="2011-09-26T12:16:39"/>
        <d v="2014-03-21T09:01:54"/>
        <d v="2010-06-13T19:01:34"/>
        <d v="2013-09-01T17:06:49"/>
        <d v="2012-08-13T04:24:43"/>
        <d v="2015-03-26T10:28:21"/>
        <d v="2014-03-11T04:07:28"/>
        <d v="2010-10-17T22:24:20"/>
        <d v="2011-03-24T16:02:18"/>
        <d v="2013-02-07T10:42:15"/>
        <d v="2012-01-25T13:33:58"/>
        <d v="2012-05-02T18:42:26"/>
        <d v="2012-07-23T19:16:37"/>
        <d v="2012-02-09T08:07:29"/>
        <d v="2013-02-28T13:05:33"/>
        <d v="2013-01-08T15:40:01"/>
        <d v="2011-01-24T09:40:10"/>
        <d v="2012-08-13T11:02:14"/>
        <d v="2011-10-04T21:23:43"/>
        <d v="2011-11-20T22:16:32"/>
        <d v="2013-03-15T14:03:52"/>
        <d v="2010-06-27T22:28:14"/>
        <d v="2013-01-30T12:59:48"/>
        <d v="2012-07-23T11:32:14"/>
        <d v="2014-11-07T15:09:57"/>
        <d v="2013-11-11T09:14:43"/>
        <d v="2013-02-24T17:55:51"/>
        <d v="2009-11-06T13:07:09"/>
        <d v="2015-11-23T06:13:53"/>
        <d v="2016-10-04T03:43:06"/>
        <d v="2016-04-13T06:40:48"/>
        <d v="2016-11-23T00:42:46"/>
        <d v="2015-06-29T08:01:48"/>
        <d v="2016-11-14T21:30:33"/>
        <d v="2017-02-09T00:33:26"/>
        <d v="2015-02-22T22:38:49"/>
        <d v="2015-10-01T15:43:08"/>
        <d v="2015-10-14T04:12:07"/>
        <d v="2013-04-15T05:22:43"/>
        <d v="2016-05-17T06:57:14"/>
        <d v="2015-09-16T09:19:37"/>
        <d v="2016-03-08T08:16:31"/>
        <d v="2015-04-07T09:22:37"/>
        <d v="2015-04-07T10:41:55"/>
        <d v="2015-10-14T07:18:38"/>
        <d v="2015-02-11T20:05:08"/>
        <d v="2016-07-08T11:08:10"/>
        <d v="2015-03-30T11:14:28"/>
        <d v="2017-02-06T09:03:27"/>
        <d v="2014-09-12T14:06:38"/>
        <d v="2016-03-30T11:44:25"/>
        <d v="2014-10-14T10:42:25"/>
        <d v="2015-04-17T16:18:14"/>
        <d v="2015-04-20T15:39:50"/>
        <d v="2015-09-14T05:00:21"/>
        <d v="2015-10-15T04:53:29"/>
        <d v="2015-07-22T07:05:16"/>
        <d v="2017-01-25T04:58:28"/>
        <d v="2016-08-03T18:35:09"/>
        <d v="2016-02-27T16:09:14"/>
        <d v="2014-09-07T21:01:08"/>
        <d v="2015-10-20T12:00:19"/>
        <d v="2016-03-09T12:52:01"/>
        <d v="2014-10-31T00:03:14"/>
        <d v="2016-02-15T12:16:33"/>
        <d v="2015-03-14T22:19:57"/>
        <d v="2016-05-17T13:38:41"/>
        <d v="2014-10-22T18:41:30"/>
        <d v="2015-06-08T14:33:00"/>
        <d v="2014-10-23T17:01:46"/>
        <d v="2014-07-16T22:03:11"/>
        <d v="2010-03-18T10:52:16"/>
        <d v="2014-05-21T13:37:52"/>
        <d v="2014-01-29T07:33:19"/>
        <d v="2012-04-20T12:01:58"/>
        <d v="2013-03-22T06:51:18"/>
        <d v="2015-02-08T07:32:02"/>
        <d v="2011-12-16T06:14:29"/>
        <d v="2016-12-07T12:05:00"/>
        <d v="2012-12-18T11:25:39"/>
        <d v="2016-02-25T06:50:44"/>
        <d v="2012-06-18T14:53:18"/>
        <d v="2011-08-02T14:20:31"/>
        <d v="2014-01-18T16:38:31"/>
        <d v="2016-07-25T03:51:56"/>
        <d v="2015-10-14T23:01:08"/>
        <d v="2016-01-01T06:43:28"/>
        <d v="2012-03-19T09:31:12"/>
        <d v="2015-12-29T10:16:32"/>
        <d v="2012-06-25T09:45:17"/>
        <d v="2012-08-23T10:01:40"/>
        <d v="2014-04-25T19:49:19"/>
        <d v="2014-12-07T11:45:47"/>
        <d v="2014-10-22T07:01:41"/>
        <d v="2015-07-26T15:49:51"/>
        <d v="2015-07-15T09:14:18"/>
        <d v="2016-06-27T18:49:40"/>
        <d v="2014-02-03T18:30:50"/>
        <d v="2015-04-17T17:52:52"/>
        <d v="2011-11-17T18:00:51"/>
        <d v="2011-08-08T10:12:51"/>
        <d v="2013-09-09T10:00:52"/>
        <d v="2016-02-17T12:38:02"/>
        <d v="2012-03-22T14:49:20"/>
        <d v="2012-06-22T06:33:26"/>
        <d v="2010-07-20T11:38:04"/>
        <d v="2015-03-15T12:02:06"/>
        <d v="2016-11-13T14:01:07"/>
        <d v="2014-04-16T08:15:47"/>
        <d v="2011-07-08T13:12:50"/>
        <d v="2015-10-15T05:56:57"/>
        <d v="2011-06-24T00:27:21"/>
        <d v="2014-01-07T08:04:22"/>
        <d v="2014-02-03T19:02:19"/>
        <d v="2011-04-04T20:53:57"/>
        <d v="2011-09-20T13:54:10"/>
        <d v="2013-09-26T10:39:50"/>
        <d v="2016-06-22T13:42:24"/>
        <d v="2015-04-19T16:33:17"/>
        <d v="2013-11-19T21:13:24"/>
        <d v="2012-07-09T10:49:38"/>
        <d v="2012-06-19T14:03:31"/>
        <d v="2013-09-11T18:31:05"/>
        <d v="2014-09-22T13:26:42"/>
        <d v="2014-01-09T02:30:31"/>
        <d v="2013-03-27T16:17:40"/>
        <d v="2015-06-22T23:46:37"/>
        <d v="2013-04-30T13:13:07"/>
        <d v="2014-02-11T22:40:31"/>
        <d v="2015-06-22T04:47:36"/>
        <d v="2014-08-11T23:14:57"/>
        <d v="2013-05-06T15:13:50"/>
        <d v="2012-01-26T02:01:39"/>
        <d v="2015-09-28T13:40:04"/>
        <d v="2016-01-31T10:05:14"/>
        <d v="2015-10-08T14:49:00"/>
        <d v="2014-05-19T11:24:05"/>
        <d v="2009-09-14T14:38:02"/>
        <d v="2013-08-26T19:34:27"/>
        <d v="2016-06-05T13:54:43"/>
        <d v="2015-08-22T10:26:21"/>
        <d v="2015-08-12T08:07:02"/>
        <d v="2013-10-29T13:01:42"/>
        <d v="2013-08-14T10:56:20"/>
        <d v="2013-07-01T01:41:53"/>
        <d v="2016-08-09T00:38:46"/>
        <d v="2015-10-18T23:15:58"/>
        <d v="2014-10-07T11:16:58"/>
        <d v="2016-02-23T16:39:13"/>
        <d v="2013-10-03T12:03:16"/>
        <d v="2015-01-20T14:19:43"/>
        <d v="2014-01-10T17:21:41"/>
        <d v="2011-12-17T14:46:01"/>
        <d v="2015-05-06T01:02:55"/>
        <d v="2015-02-01T19:00:20"/>
        <d v="2013-02-26T06:19:23"/>
        <d v="2014-04-24T11:11:35"/>
        <d v="2013-09-17T06:38:05"/>
        <d v="2014-01-15T15:43:20"/>
        <d v="2013-12-26T10:09:51"/>
        <d v="2015-04-13T09:53:35"/>
        <d v="2015-02-03T12:47:59"/>
        <d v="2014-10-26T10:12:51"/>
        <d v="2012-03-02T17:03:42"/>
        <d v="2013-09-30T09:40:01"/>
        <d v="2014-07-17T11:25:12"/>
        <d v="2013-04-14T09:47:40"/>
        <d v="2011-09-14T08:22:07"/>
        <d v="2014-04-30T06:01:15"/>
        <d v="2013-05-13T13:19:27"/>
        <d v="2011-06-10T20:02:21"/>
        <d v="2011-07-26T10:02:33"/>
        <d v="2016-04-28T13:22:15"/>
        <d v="2014-06-10T19:52:54"/>
        <d v="2012-08-08T15:37:44"/>
        <d v="2012-08-14T09:18:54"/>
        <d v="2012-05-11T21:01:23"/>
        <d v="2014-07-07T16:45:24"/>
        <d v="2013-11-26T21:01:29"/>
        <d v="2014-03-05T10:19:39"/>
        <d v="2014-07-24T15:08:38"/>
        <d v="2014-08-18T09:45:19"/>
        <d v="2017-01-18T00:53:49"/>
        <d v="2015-04-05T19:04:03"/>
        <d v="2014-04-28T16:24:01"/>
        <d v="2012-03-19T13:02:14"/>
        <d v="2015-03-02T14:51:49"/>
        <d v="2014-09-22T02:47:15"/>
        <d v="2013-07-10T05:00:15"/>
        <d v="2012-09-10T09:08:09"/>
        <d v="2016-03-18T14:31:30"/>
        <d v="2012-11-29T21:44:32"/>
        <d v="2015-09-25T15:32:52"/>
        <d v="2013-04-17T05:08:19"/>
        <d v="2014-05-02T15:37:19"/>
        <d v="2016-10-26T07:16:34"/>
        <d v="2016-12-09T18:18:20"/>
        <d v="2011-12-05T04:33:36"/>
        <d v="2012-07-23T16:14:45"/>
        <d v="2015-12-28T16:34:59"/>
        <d v="2016-08-13T17:50:30"/>
        <d v="2015-04-20T10:25:38"/>
        <d v="2014-06-09T12:56:05"/>
        <d v="2015-06-16T12:51:45"/>
        <d v="2013-12-12T15:21:14"/>
        <d v="2014-11-01T17:54:25"/>
        <d v="2011-11-11T11:17:29"/>
        <d v="2009-08-18T14:29:28"/>
        <d v="2010-03-10T14:15:51"/>
        <d v="2011-06-08T22:37:31"/>
        <d v="2012-02-17T06:17:05"/>
        <d v="2014-12-18T05:38:23"/>
        <d v="2012-02-10T16:36:27"/>
        <d v="2015-11-09T19:21:26"/>
        <d v="2013-07-11T06:15:20"/>
        <d v="2012-09-04T16:00:57"/>
        <d v="2012-03-26T17:35:01"/>
        <d v="2015-05-29T08:09:30"/>
        <d v="2016-01-30T21:13:59"/>
        <d v="2013-03-07T00:16:22"/>
        <d v="2016-10-06T10:48:47"/>
        <d v="2016-07-01T08:41:45"/>
        <d v="2014-07-10T07:44:07"/>
        <d v="2015-11-19T04:46:41"/>
        <d v="2015-03-28T11:41:20"/>
        <d v="2017-01-03T07:46:01"/>
        <d v="2015-08-07T07:47:04"/>
        <d v="2012-11-05T02:23:41"/>
        <d v="2015-11-10T09:51:01"/>
        <d v="2016-10-02T19:13:39"/>
        <d v="2016-02-29T17:58:45"/>
        <d v="2015-08-21T20:11:16"/>
        <d v="2016-05-02T10:12:49"/>
        <d v="2014-07-30T02:37:21"/>
        <d v="2015-07-07T07:12:24"/>
        <d v="2017-01-17T21:56:06"/>
        <d v="2015-05-31T15:05:07"/>
        <d v="2016-12-20T17:44:54"/>
        <d v="2015-06-02T07:11:08"/>
        <d v="2016-11-01T18:33:49"/>
        <d v="2016-04-12T17:10:08"/>
        <d v="2016-04-22T03:26:05"/>
        <d v="2015-09-23T12:27:50"/>
        <d v="2016-12-07T06:05:05"/>
        <d v="2015-06-24T01:16:47"/>
        <d v="2015-10-05T11:26:31"/>
        <d v="2016-04-13T12:04:23"/>
        <d v="2016-06-13T18:11:47"/>
        <d v="2015-01-05T12:36:46"/>
        <d v="2015-09-28T18:07:14"/>
        <d v="2016-03-04T10:41:56"/>
        <d v="2014-10-01T19:12:42"/>
        <d v="2016-06-04T08:46:00"/>
        <d v="2015-10-06T07:13:09"/>
        <d v="2015-09-02T09:01:55"/>
        <d v="2016-01-11T09:42:44"/>
        <d v="2015-09-29T14:40:48"/>
        <d v="2015-06-08T08:17:02"/>
        <d v="2017-01-18T09:17:25"/>
        <d v="2015-06-17T23:37:04"/>
        <d v="2015-11-10T07:48:16"/>
        <d v="2014-10-15T10:16:31"/>
        <d v="2014-09-19T09:26:12"/>
        <d v="2016-05-13T01:29:03"/>
        <d v="2015-12-07T13:38:37"/>
        <d v="2016-11-02T15:36:43"/>
        <d v="2015-02-22T14:11:45"/>
        <d v="2015-11-12T23:47:40"/>
        <d v="2014-11-17T11:30:45"/>
        <d v="2015-09-21T08:48:33"/>
        <d v="2016-11-18T02:20:15"/>
        <d v="2015-01-17T18:40:47"/>
        <d v="2016-02-11T15:37:55"/>
        <d v="2015-06-10T11:50:49"/>
        <d v="2016-06-14T09:25:33"/>
        <d v="2014-12-02T13:13:14"/>
        <d v="2015-12-10T15:07:03"/>
        <d v="2015-12-02T13:20:12"/>
        <d v="2016-01-19T12:09:29"/>
        <d v="2015-07-07T12:35:23"/>
        <d v="2015-10-05T10:11:28"/>
        <d v="2014-11-19T18:12:11"/>
        <d v="2016-09-19T03:38:27"/>
        <d v="2015-05-14T09:37:23"/>
        <d v="2015-01-27T04:19:12"/>
        <d v="2016-03-21T07:08:22"/>
        <d v="2015-08-14T06:53:13"/>
        <d v="2014-11-25T13:27:03"/>
        <d v="2016-08-23T14:47:47"/>
        <d v="2015-07-02T17:18:24"/>
        <d v="2015-02-20T10:45:19"/>
        <d v="2015-02-17T15:31:27"/>
        <d v="2015-02-14T10:11:56"/>
        <d v="2015-10-06T02:22:57"/>
        <d v="2015-01-16T13:30:07"/>
        <d v="2015-03-17T11:10:33"/>
        <d v="2016-09-18T11:28:06"/>
        <d v="2015-06-23T07:44:59"/>
        <d v="2016-01-08T06:18:51"/>
        <d v="2015-06-22T06:02:10"/>
        <d v="2014-11-02T22:34:20"/>
        <d v="2015-03-07T09:15:45"/>
        <d v="2016-03-17T11:43:26"/>
        <d v="2015-03-19T18:40:38"/>
        <d v="2016-10-03T14:31:32"/>
        <d v="2016-06-24T09:55:35"/>
        <d v="2014-11-04T17:03:01"/>
        <d v="2015-02-12T12:30:02"/>
        <d v="2015-03-10T12:09:22"/>
        <d v="2014-11-26T13:35:39"/>
        <d v="2015-05-19T12:03:35"/>
        <d v="2014-07-15T08:20:23"/>
        <d v="2014-07-28T17:50:56"/>
        <d v="2015-07-09T01:35:08"/>
        <d v="2015-04-08T08:36:49"/>
        <d v="2015-10-23T12:48:56"/>
        <d v="2015-05-16T15:06:20"/>
        <d v="2015-10-29T17:49:04"/>
        <d v="2015-03-23T12:56:26"/>
        <d v="2015-11-20T06:27:17"/>
        <d v="2016-08-02T17:45:46"/>
        <d v="2015-08-31T04:55:20"/>
        <d v="2016-05-24T18:29:00"/>
        <d v="2015-08-25T19:55:59"/>
        <d v="2017-01-26T02:01:47"/>
        <d v="2015-03-24T01:14:03"/>
        <d v="2015-11-09T12:26:43"/>
        <d v="2014-09-26T08:36:30"/>
        <d v="2014-07-11T10:12:18"/>
        <d v="2016-06-07T16:42:17"/>
        <d v="2016-06-11T11:35:38"/>
        <d v="2015-04-27T17:13:17"/>
        <d v="2015-04-14T16:44:01"/>
        <d v="2017-02-24T14:29:37"/>
        <d v="2015-07-13T06:25:39"/>
        <d v="2016-01-15T00:21:51"/>
        <d v="2014-06-13T09:37:37"/>
        <d v="2016-04-14T08:18:28"/>
        <d v="2015-08-07T07:52:01"/>
        <d v="2016-04-29T11:32:09"/>
        <d v="2015-10-26T08:49:25"/>
        <d v="2016-05-17T00:11:02"/>
        <d v="2015-01-27T15:17:09"/>
        <d v="2015-03-12T19:12:42"/>
        <d v="2015-05-07T03:55:50"/>
        <d v="2017-01-27T16:05:18"/>
        <d v="2017-01-24T07:14:22"/>
        <d v="2014-08-14T06:59:55"/>
        <d v="2016-11-09T03:05:15"/>
        <d v="2015-07-14T06:40:48"/>
        <d v="2015-07-14T08:37:54"/>
        <d v="2015-04-06T08:24:35"/>
        <d v="2014-09-16T08:58:59"/>
        <d v="2016-07-12T17:37:54"/>
        <d v="2014-07-12T13:27:47"/>
        <d v="2016-02-16T11:25:49"/>
        <d v="2014-09-09T09:38:28"/>
        <d v="2014-08-26T14:53:33"/>
        <d v="2014-10-19T17:53:04"/>
        <d v="2014-11-12T17:25:11"/>
        <d v="2016-11-01T09:34:10"/>
        <d v="2015-07-14T07:50:40"/>
        <d v="2015-06-08T15:58:33"/>
        <d v="2015-02-10T15:58:32"/>
        <d v="2016-02-17T12:18:39"/>
        <d v="2015-11-23T13:17:52"/>
        <d v="2015-06-23T20:51:29"/>
        <d v="2015-07-24T07:14:55"/>
        <d v="2014-10-10T10:47:59"/>
        <d v="2016-09-23T08:29:19"/>
        <d v="2014-12-17T03:30:47"/>
        <d v="2015-06-18T13:14:16"/>
        <d v="2015-03-14T08:59:35"/>
        <d v="2016-11-14T10:04:21"/>
        <d v="2014-07-18T12:58:18"/>
        <d v="2016-09-19T01:57:43"/>
        <d v="2015-03-27T12:57:02"/>
        <d v="2016-06-06T08:00:58"/>
        <d v="2016-05-16T10:02:00"/>
        <d v="2014-12-11T09:37:32"/>
        <d v="2014-11-30T22:16:04"/>
        <d v="2014-07-18T13:10:17"/>
        <d v="2014-06-12T19:47:07"/>
        <d v="2014-12-02T15:20:04"/>
        <d v="2015-01-08T11:26:21"/>
        <d v="2016-05-14T02:41:35"/>
        <d v="2016-04-21T02:02:18"/>
        <d v="2016-07-05T09:41:49"/>
        <d v="2014-08-13T05:02:11"/>
        <d v="2016-09-26T12:20:04"/>
        <d v="2017-02-12T11:22:02"/>
        <d v="2016-09-21T14:36:04"/>
        <d v="2014-06-19T04:21:31"/>
        <d v="2014-11-28T13:47:52"/>
        <d v="2015-07-04T09:09:30"/>
        <d v="2016-12-07T11:00:53"/>
        <d v="2015-09-14T19:30:53"/>
        <d v="2016-11-01T09:01:37"/>
        <d v="2016-07-28T08:14:01"/>
        <d v="2015-06-02T17:40:46"/>
        <d v="2016-11-22T02:01:03"/>
        <d v="2015-03-31T12:23:47"/>
        <d v="2017-01-02T08:55:59"/>
        <d v="2014-10-01T05:30:20"/>
        <d v="2014-06-25T15:15:02"/>
        <d v="2016-01-19T05:33:09"/>
        <d v="2014-08-15T15:20:45"/>
        <d v="2013-10-16T04:39:08"/>
        <d v="2016-12-11T09:31:21"/>
        <d v="2014-06-23T08:54:40"/>
        <d v="2016-10-25T10:26:27"/>
        <d v="2016-12-07T15:49:09"/>
        <d v="2016-12-21T21:37:48"/>
        <d v="2016-12-22T04:47:58"/>
        <d v="2016-11-02T16:53:03"/>
        <d v="2016-11-22T08:55:27"/>
        <d v="2014-07-15T06:56:40"/>
        <d v="2014-11-04T17:59:19"/>
        <d v="2014-07-17T16:38:22"/>
        <d v="2016-11-04T04:01:08"/>
        <d v="2016-01-15T09:20:32"/>
        <d v="2016-05-06T05:42:12"/>
        <d v="2016-12-30T11:54:42"/>
        <d v="2015-09-25T19:10:40"/>
        <d v="2014-10-28T08:48:27"/>
        <d v="2014-08-06T13:30:02"/>
        <d v="2017-01-17T13:17:27"/>
        <d v="2016-02-08T17:57:56"/>
        <d v="2012-01-01T08:34:51"/>
        <d v="2014-06-17T06:43:27"/>
        <d v="2012-03-09T12:19:38"/>
        <d v="2015-06-29T12:35:49"/>
        <d v="2011-05-31T08:19:23"/>
        <d v="2015-11-13T08:01:52"/>
        <d v="2013-03-12T18:01:27"/>
        <d v="2012-12-03T17:29:09"/>
        <d v="2011-07-07T13:05:57"/>
        <d v="2012-07-20T21:27:41"/>
        <d v="2011-11-07T10:53:11"/>
        <d v="2011-12-02T12:05:47"/>
        <d v="2013-07-31T03:11:01"/>
        <d v="2013-11-20T03:04:52"/>
        <d v="2015-04-07T20:57:00"/>
        <d v="2014-11-02T17:42:26"/>
        <d v="2013-11-01T10:37:20"/>
        <d v="2014-01-27T23:36:27"/>
        <d v="2014-10-31T07:29:54"/>
        <d v="2014-07-09T05:03:49"/>
        <d v="2015-06-06T20:31:22"/>
        <d v="2013-05-07T08:33:26"/>
        <d v="2014-02-19T15:01:52"/>
        <d v="2012-03-22T10:01:25"/>
        <d v="2012-11-13T15:58:23"/>
        <d v="2013-04-03T06:44:05"/>
        <d v="2012-09-04T18:01:49"/>
        <d v="2014-12-15T06:10:19"/>
        <d v="2014-07-11T13:19:26"/>
        <d v="2016-12-29T15:35:30"/>
        <d v="2013-01-25T14:04:32"/>
        <d v="2011-06-19T08:07:55"/>
        <d v="2016-09-26T03:06:57"/>
        <d v="2015-01-15T07:09:51"/>
        <d v="2012-12-06T10:58:41"/>
        <d v="2013-04-19T07:31:17"/>
        <d v="2011-02-16T11:24:19"/>
        <d v="2012-11-21T18:18:34"/>
        <d v="2010-09-08T13:04:28"/>
        <d v="2014-05-30T00:55:39"/>
        <d v="2016-10-27T11:20:13"/>
        <d v="2014-01-03T11:02:06"/>
        <d v="2016-11-16T13:36:10"/>
        <d v="2013-07-16T03:43:28"/>
        <d v="2015-08-10T21:09:21"/>
        <d v="2014-09-19T06:01:24"/>
        <d v="2015-01-17T11:48:03"/>
        <d v="2015-04-20T20:26:50"/>
        <d v="2013-11-15T21:58:10"/>
        <d v="2013-11-26T16:54:54"/>
        <d v="2013-01-15T16:59:29"/>
        <d v="2015-12-11T12:46:42"/>
        <d v="2009-09-11T18:21:59"/>
        <d v="2015-04-06T10:39:45"/>
        <d v="2014-01-24T11:43:38"/>
        <d v="2011-11-15T18:26:35"/>
        <d v="2015-09-03T09:27:25"/>
        <d v="2013-07-01T16:32:57"/>
        <d v="2014-03-31T09:51:20"/>
        <d v="2010-09-15T09:25:05"/>
        <d v="2011-04-03T09:10:25"/>
        <d v="2013-05-08T17:01:14"/>
        <d v="2012-07-26T11:11:42"/>
        <d v="2012-03-19T11:34:09"/>
        <d v="2014-02-04T20:35:19"/>
        <d v="2013-01-29T07:15:15"/>
        <d v="2012-03-14T18:20:34"/>
        <d v="2013-10-02T08:03:46"/>
        <d v="2012-05-29T17:09:48"/>
        <d v="2013-01-02T21:28:00"/>
        <d v="2013-01-01T18:08:59"/>
        <d v="2013-10-10T11:44:06"/>
        <d v="2013-10-08T13:58:03"/>
        <d v="2013-06-17T10:47:24"/>
        <d v="2011-07-11T19:45:37"/>
        <d v="2012-02-24T07:42:46"/>
        <d v="2013-08-16T14:11:25"/>
        <d v="2012-03-28T16:51:28"/>
        <d v="2014-08-31T07:09:47"/>
        <d v="2012-03-28T09:00:46"/>
        <d v="2014-08-12T03:24:14"/>
        <d v="2011-06-01T12:05:20"/>
        <d v="2012-08-01T17:32:04"/>
        <d v="2011-05-02T15:47:58"/>
        <d v="2011-07-05T19:32:06"/>
        <d v="2011-05-27T12:45:12"/>
        <d v="2011-08-08T09:35:39"/>
        <d v="2017-01-24T08:05:11"/>
        <d v="2014-11-18T19:24:46"/>
        <d v="2013-12-20T13:00:30"/>
        <d v="2012-08-01T18:21:02"/>
        <d v="2013-06-18T08:26:42"/>
        <d v="2013-01-07T17:25:52"/>
        <d v="2012-06-20T16:02:45"/>
        <d v="2011-05-16T10:50:01"/>
        <d v="2014-10-02T15:01:43"/>
        <d v="2013-03-08T13:54:03"/>
        <d v="2012-01-17T07:23:31"/>
        <d v="2012-07-30T14:11:21"/>
        <d v="2013-12-11T16:57:34"/>
        <d v="2014-05-09T13:12:22"/>
        <d v="2015-03-30T15:07:45"/>
        <d v="2012-09-05T15:44:10"/>
        <d v="2015-02-20T16:20:52"/>
        <d v="2010-03-12T22:48:38"/>
        <d v="2012-10-04T00:21:24"/>
        <d v="2012-03-04T17:55:30"/>
        <d v="2012-01-19T04:21:47"/>
        <d v="2012-06-12T18:13:02"/>
        <d v="2016-05-14T12:14:00"/>
        <d v="2013-02-20T05:37:05"/>
        <d v="2012-03-28T08:31:34"/>
        <d v="2011-11-22T09:12:15"/>
        <d v="2014-03-20T14:04:35"/>
        <d v="2013-05-28T12:44:52"/>
        <d v="2012-04-06T03:59:18"/>
        <d v="2013-09-06T18:21:58"/>
        <d v="2014-04-01T16:57:42"/>
        <d v="2011-12-18T14:33:05"/>
        <d v="2012-08-23T11:19:16"/>
        <d v="2016-08-24T22:26:27"/>
        <d v="2014-10-11T13:07:43"/>
        <d v="2013-09-09T07:13:03"/>
        <d v="2016-11-20T23:11:20"/>
        <d v="2014-09-23T09:25:52"/>
        <d v="2016-07-26T21:56:36"/>
        <d v="2014-02-24T02:24:15"/>
        <d v="2015-06-10T12:09:36"/>
        <d v="2015-03-15T12:00:33"/>
        <d v="2015-02-15T20:34:24"/>
        <d v="2016-03-23T12:51:57"/>
        <d v="2016-06-01T14:07:33"/>
        <d v="2016-10-13T12:19:55"/>
        <d v="2015-01-17T12:58:29"/>
        <d v="2016-11-27T22:05:46"/>
        <d v="2016-06-23T20:00:17"/>
        <d v="2016-08-27T00:29:16"/>
        <d v="2015-10-14T06:57:11"/>
        <d v="2015-03-16T10:53:38"/>
        <d v="2015-05-04T12:41:08"/>
        <d v="2013-10-23T04:35:13"/>
        <d v="2016-08-17T16:10:04"/>
        <d v="2013-10-12T06:19:08"/>
        <d v="2012-01-12T19:49:26"/>
        <d v="2013-09-23T19:33:58"/>
        <d v="2012-11-17T11:33:17"/>
        <d v="2015-01-21T08:18:38"/>
        <d v="2009-10-01T19:31:46"/>
        <d v="2013-12-07T17:39:58"/>
        <d v="2013-03-09T13:17:37"/>
        <d v="2013-08-01T17:32:03"/>
        <d v="2013-10-30T06:28:15"/>
        <d v="2011-01-24T12:48:47"/>
        <d v="2012-10-01T21:00:40"/>
        <d v="2013-04-04T07:00:34"/>
        <d v="2015-09-01T10:22:11"/>
        <d v="2013-01-02T04:55:27"/>
        <d v="2013-11-19T11:56:00"/>
        <d v="2010-11-22T22:35:24"/>
        <d v="2012-05-08T12:55:05"/>
        <d v="2012-09-27T00:42:18"/>
        <d v="2011-11-29T23:01:26"/>
        <d v="2011-08-04T13:39:10"/>
        <d v="2016-01-02T15:27:15"/>
        <d v="2012-03-13T12:15:46"/>
        <d v="2016-12-09T15:35:11"/>
        <d v="2016-08-21T13:53:33"/>
        <d v="2012-04-27T16:00:55"/>
        <d v="2011-07-27T11:04:45"/>
        <d v="2014-09-05T11:49:03"/>
        <d v="2013-10-22T09:46:19"/>
        <d v="2014-07-21T17:45:30"/>
        <d v="2010-05-05T21:48:03"/>
        <d v="2015-03-02T14:32:43"/>
        <d v="2016-05-06T16:33:30"/>
        <d v="2010-09-09T20:03:49"/>
        <d v="2015-08-02T13:57:06"/>
        <d v="2012-10-29T09:31:48"/>
        <d v="2011-12-01T11:11:50"/>
        <d v="2011-04-12T19:22:42"/>
        <d v="2016-02-29T13:23:22"/>
        <d v="2010-04-23T12:28:34"/>
        <d v="2014-07-09T16:10:22"/>
        <d v="2012-08-28T12:06:20"/>
        <d v="2015-12-03T18:55:37"/>
        <d v="2010-11-24T22:45:26"/>
        <d v="2014-02-10T21:33:10"/>
        <d v="2011-08-11T21:37:03"/>
        <d v="2010-06-11T12:14:15"/>
        <d v="2012-06-21T09:34:00"/>
        <d v="2017-01-02T06:05:19"/>
        <d v="2014-01-02T17:07:25"/>
        <d v="2012-10-11T19:37:27"/>
        <d v="2012-04-04T20:20:19"/>
        <d v="2012-07-26T11:19:07"/>
        <d v="2012-01-29T09:18:34"/>
        <d v="2010-09-13T13:28:54"/>
        <d v="2014-06-12T15:38:50"/>
        <d v="2014-11-01T14:59:21"/>
        <d v="2012-11-14T08:24:05"/>
        <d v="2013-10-15T09:07:02"/>
        <d v="2011-10-30T21:06:16"/>
        <d v="2014-08-27T05:43:13"/>
        <d v="2014-10-22T16:02:03"/>
        <d v="2013-01-14T15:37:49"/>
        <d v="2013-10-28T14:08:31"/>
        <d v="2010-06-08T17:28:50"/>
        <d v="2012-04-14T12:44:55"/>
        <d v="2012-09-28T13:41:53"/>
        <d v="2012-03-09T22:42:49"/>
        <d v="2010-05-14T14:58:26"/>
        <d v="2014-02-10T01:38:22"/>
        <d v="2013-02-05T16:15:45"/>
        <d v="2014-03-12T21:03:29"/>
        <d v="2014-04-04T10:41:24"/>
        <d v="2015-12-30T01:00:29"/>
        <d v="2011-12-05T17:34:49"/>
        <d v="2013-10-04T12:09:17"/>
        <d v="2012-08-03T04:30:48"/>
        <d v="2013-05-22T11:18:58"/>
        <d v="2015-06-26T17:12:06"/>
        <d v="2017-01-10T19:19:05"/>
        <d v="2016-01-13T13:14:20"/>
        <d v="2016-10-30T09:01:45"/>
        <d v="2016-03-15T07:00:50"/>
        <d v="2016-12-28T13:57:06"/>
        <d v="2016-08-10T11:00:48"/>
        <d v="2016-05-01T11:45:06"/>
        <d v="2016-02-11T12:52:44"/>
        <d v="2015-12-22T18:02:56"/>
        <d v="2015-12-18T11:01:01"/>
        <d v="2016-04-20T08:41:12"/>
        <d v="2016-10-19T07:43:32"/>
        <d v="2014-12-25T20:56:39"/>
        <d v="2015-07-09T13:00:39"/>
        <d v="2016-08-04T00:05:00"/>
        <d v="2015-02-25T14:55:59"/>
        <d v="2016-10-17T06:15:33"/>
        <d v="2015-03-19T12:16:03"/>
        <d v="2014-12-19T21:11:05"/>
        <d v="2017-01-31T08:02:35"/>
        <d v="2017-01-05T09:38:55"/>
        <d v="2016-01-04T10:05:53"/>
        <d v="2016-09-12T08:15:19"/>
        <d v="2015-07-23T08:05:19"/>
        <d v="2016-09-23T17:24:06"/>
        <d v="2016-09-06T08:15:32"/>
        <d v="2016-02-21T23:06:14"/>
        <d v="2014-07-16T13:20:34"/>
        <d v="2017-01-07T00:16:47"/>
        <d v="2016-12-16T22:17:33"/>
        <d v="2015-04-17T10:01:00"/>
        <d v="2014-08-05T13:46:38"/>
        <d v="2015-09-09T17:21:33"/>
        <d v="2016-02-24T10:59:16"/>
        <d v="2016-04-29T09:43:05"/>
        <d v="2015-06-29T18:24:57"/>
        <d v="2016-01-22T15:36:37"/>
        <d v="2016-01-26T00:25:01"/>
        <d v="2016-05-16T03:00:28"/>
        <d v="2014-10-16T14:42:02"/>
        <d v="2014-07-10T15:43:42"/>
        <d v="2016-09-02T11:04:46"/>
        <d v="2016-07-23T09:01:25"/>
        <d v="2015-02-25T19:46:48"/>
        <d v="2015-12-01T16:13:30"/>
        <d v="2015-11-16T11:25:00"/>
        <d v="2014-05-14T00:04:10"/>
        <d v="2016-09-01T01:33:45"/>
        <d v="2016-08-29T15:24:55"/>
        <d v="2014-08-04T11:49:24"/>
        <d v="2016-06-17T11:09:48"/>
        <d v="2016-03-08T15:11:59"/>
        <d v="2016-10-09T16:09:28"/>
        <d v="2014-10-08T23:18:50"/>
        <d v="2014-11-04T15:34:40"/>
        <d v="2014-06-27T13:47:40"/>
        <d v="2014-10-28T19:28:17"/>
        <d v="2015-10-04T21:03:21"/>
        <d v="2014-10-14T00:11:30"/>
        <d v="2017-01-13T18:26:00"/>
        <d v="2016-12-16T10:16:53"/>
        <d v="2015-11-17T09:25:14"/>
        <d v="2017-02-14T10:01:01"/>
        <d v="2016-01-19T10:00:27"/>
        <d v="2015-09-29T07:59:43"/>
        <d v="2014-12-03T17:57:52"/>
        <d v="2016-11-02T07:00:23"/>
        <d v="2016-11-28T12:25:15"/>
        <d v="2016-05-20T07:30:46"/>
        <d v="2016-07-10T12:54:22"/>
        <d v="2014-11-03T14:33:15"/>
        <d v="2016-12-10T03:34:12"/>
        <d v="2015-12-01T13:00:56"/>
        <d v="2014-11-11T17:03:35"/>
        <d v="2015-10-26T14:04:55"/>
        <d v="2016-02-21T19:34:16"/>
        <d v="2015-10-12T09:12:15"/>
        <d v="2016-06-14T04:48:53"/>
        <d v="2015-01-05T16:22:29"/>
        <d v="2015-05-02T18:40:09"/>
        <d v="2015-09-23T23:02:51"/>
        <d v="2015-04-17T08:31:17"/>
        <d v="2015-05-21T15:04:21"/>
        <d v="2016-01-01T06:56:03"/>
        <d v="2015-02-14T13:00:37"/>
        <d v="2016-02-26T02:46:56"/>
        <d v="2014-09-22T17:49:07"/>
        <d v="2017-01-20T08:03:25"/>
        <d v="2015-02-09T10:05:07"/>
        <d v="2016-08-29T04:35:49"/>
        <d v="2015-11-16T11:20:10"/>
        <d v="2016-05-24T09:00:25"/>
        <d v="2016-11-14T10:34:40"/>
        <d v="2016-07-03T21:00:04"/>
        <d v="2015-01-12T08:23:40"/>
        <d v="2012-12-06T03:46:30"/>
        <d v="2015-04-25T12:44:22"/>
        <d v="2016-02-17T22:33:43"/>
        <d v="2016-11-17T19:37:26"/>
        <d v="2016-07-28T10:00:09"/>
        <d v="2014-07-10T18:26:32"/>
        <d v="2014-07-31T09:42:28"/>
        <d v="2015-04-19T23:04:15"/>
        <d v="2015-01-07T15:13:21"/>
        <d v="2014-07-24T13:59:10"/>
        <d v="2015-11-11T13:26:00"/>
        <d v="2014-10-06T12:38:35"/>
        <d v="2016-08-15T18:16:29"/>
        <d v="2016-01-13T03:20:45"/>
        <d v="2015-08-15T12:07:57"/>
        <d v="2014-07-29T17:20:25"/>
        <d v="2016-04-23T12:08:15"/>
        <d v="2017-02-08T21:08:52"/>
        <d v="2014-07-11T13:26:39"/>
        <d v="2016-02-06T16:49:05"/>
        <d v="2015-02-23T10:16:17"/>
        <d v="2016-11-04T13:54:43"/>
        <d v="2015-02-12T14:37:23"/>
        <d v="2015-02-11T11:57:36"/>
        <d v="2015-03-16T14:54:53"/>
        <d v="2016-03-02T23:38:28"/>
        <d v="2016-07-05T12:22:21"/>
        <d v="2016-07-31T17:44:22"/>
        <d v="2013-05-22T22:28:23"/>
        <d v="2014-01-22T02:08:42"/>
        <d v="2013-06-20T16:06:22"/>
        <d v="2013-11-21T13:32:11"/>
        <d v="2016-03-11T01:54:24"/>
        <d v="2013-10-24T22:30:59"/>
        <d v="2012-09-10T17:17:02"/>
        <d v="2015-10-18T11:04:53"/>
        <d v="2014-01-06T12:58:17"/>
        <d v="2011-09-16T16:09:01"/>
        <d v="2013-12-04T21:09:05"/>
        <d v="2012-04-06T14:41:56"/>
        <d v="2014-07-18T02:04:10"/>
        <d v="2015-12-14T21:00:11"/>
        <d v="2011-06-06T21:42:01"/>
        <d v="2016-04-19T06:35:36"/>
        <d v="2014-04-10T20:18:53"/>
        <d v="2014-12-29T15:14:52"/>
        <d v="2012-07-11T14:44:48"/>
        <d v="2014-06-03T08:49:43"/>
        <d v="2014-07-09T14:53:24"/>
        <d v="2016-02-13T09:06:15"/>
        <d v="2014-07-25T13:48:11"/>
        <d v="2014-05-16T10:08:07"/>
        <d v="2014-03-25T12:11:07"/>
        <d v="2015-05-26T21:32:55"/>
        <d v="2015-04-28T21:27:33"/>
        <d v="2016-03-11T12:41:12"/>
        <d v="2012-12-06T17:37:18"/>
        <d v="2016-01-27T16:22:17"/>
        <d v="2011-09-09T10:07:13"/>
        <d v="2013-07-31T05:53:40"/>
        <d v="2014-09-03T05:25:54"/>
        <d v="2014-01-21T12:01:17"/>
        <d v="2014-03-14T11:18:15"/>
        <d v="2015-04-13T13:04:28"/>
        <d v="2016-01-14T19:39:31"/>
        <d v="2016-06-17T11:32:18"/>
        <d v="2013-10-29T18:05:25"/>
        <d v="2016-04-18T22:19:50"/>
        <d v="2014-05-12T02:50:21"/>
        <d v="2014-02-21T20:15:27"/>
        <d v="2012-03-05T10:46:15"/>
        <d v="2014-06-23T13:40:24"/>
        <d v="2012-02-13T08:17:15"/>
        <d v="2016-10-19T11:03:10"/>
        <d v="2012-11-07T15:23:42"/>
        <d v="2015-12-08T21:53:10"/>
        <d v="2014-11-20T11:13:31"/>
        <d v="2014-07-15T16:27:00"/>
        <d v="2013-09-09T01:18:07"/>
        <d v="2016-02-29T09:41:35"/>
        <d v="2012-04-10T13:20:08"/>
        <d v="2015-11-25T07:21:53"/>
        <d v="2014-03-05T20:59:39"/>
        <d v="2014-03-24T12:01:04"/>
        <d v="2011-09-13T13:56:40"/>
        <d v="2016-02-12T15:25:16"/>
        <d v="2013-05-16T09:53:45"/>
        <d v="2014-03-20T05:34:08"/>
        <d v="2015-03-31T09:00:51"/>
        <d v="2015-07-27T07:58:50"/>
        <d v="2016-06-14T00:51:34"/>
        <d v="2014-10-14T13:30:00"/>
        <d v="2014-07-08T08:35:17"/>
        <d v="2016-05-05T23:21:33"/>
        <d v="2014-09-26T16:55:00"/>
        <d v="2015-11-24T14:47:48"/>
        <d v="2016-12-01T19:46:11"/>
        <d v="2014-07-01T02:46:21"/>
        <d v="2014-11-14T23:50:28"/>
        <d v="2016-07-07T16:44:54"/>
        <d v="2015-11-19T09:07:09"/>
        <d v="2016-03-24T12:40:21"/>
        <d v="2017-01-01T14:45:31"/>
        <d v="2014-12-02T01:20:26"/>
        <d v="2015-07-07T04:05:21"/>
        <d v="2015-06-09T09:47:30"/>
        <d v="2015-01-17T17:08:47"/>
        <d v="2015-11-16T21:38:46"/>
        <d v="2015-03-29T21:22:00"/>
        <d v="2014-08-03T10:56:32"/>
        <d v="2014-03-25T15:52:53"/>
        <d v="2014-08-20T16:19:43"/>
        <d v="2016-10-31T21:06:21"/>
        <d v="2016-05-17T10:02:46"/>
        <d v="2015-11-09T15:54:35"/>
        <d v="2015-08-07T19:27:43"/>
        <d v="2015-04-15T10:01:52"/>
        <d v="2015-05-19T10:08:25"/>
        <d v="2015-08-06T19:36:46"/>
        <d v="2014-07-15T11:20:08"/>
        <d v="2015-01-24T18:42:42"/>
        <d v="2014-10-06T08:04:40"/>
        <d v="2014-11-08T19:12:08"/>
        <d v="2015-05-30T10:26:05"/>
        <d v="2015-02-25T20:43:06"/>
        <d v="2015-04-28T08:06:29"/>
        <d v="2014-08-25T09:24:24"/>
        <d v="2014-07-10T10:22:00"/>
        <d v="2016-05-19T10:23:02"/>
        <d v="2014-06-01T22:08:50"/>
        <d v="2015-05-26T04:39:02"/>
        <d v="2014-08-12T10:38:15"/>
        <d v="2016-08-22T18:17:45"/>
        <d v="2015-01-23T01:29:23"/>
        <d v="2015-04-30T14:26:11"/>
        <d v="2014-10-26T12:18:47"/>
        <d v="2014-07-21T09:22:32"/>
        <d v="2015-06-28T21:27:37"/>
        <d v="2016-04-08T13:12:07"/>
        <d v="2015-06-15T10:28:59"/>
        <d v="2017-01-10T17:28:18"/>
        <d v="2014-09-15T08:51:36"/>
        <d v="2014-07-17T14:44:12"/>
        <d v="2015-09-28T10:17:07"/>
        <d v="2014-05-22T12:21:54"/>
        <d v="2015-01-30T01:08:41"/>
        <d v="2016-12-24T12:51:28"/>
        <d v="2016-10-13T13:40:23"/>
        <d v="2017-01-06T07:23:31"/>
        <d v="2015-05-06T13:45:49"/>
        <d v="2015-04-29T13:43:15"/>
        <d v="2015-04-15T14:28:43"/>
        <d v="2016-12-07T09:49:00"/>
        <d v="2016-06-08T16:29:55"/>
        <d v="2014-08-01T08:58:45"/>
        <d v="2016-02-19T07:29:20"/>
        <d v="2017-01-12T05:09:38"/>
        <d v="2016-02-09T11:37:33"/>
        <d v="2015-03-09T04:42:59"/>
        <d v="2015-10-21T01:20:53"/>
        <d v="2015-11-18T12:38:59"/>
        <d v="2016-05-13T08:57:14"/>
        <d v="2015-11-25T07:51:26"/>
        <d v="2015-06-06T11:30:00"/>
        <d v="2015-03-26T04:27:36"/>
        <d v="2016-06-15T07:34:06"/>
        <d v="2015-05-27T23:55:54"/>
        <d v="2015-05-01T07:45:27"/>
        <d v="2015-10-20T10:57:13"/>
        <d v="2015-05-14T05:09:11"/>
        <d v="2017-02-06T11:37:33"/>
        <d v="2016-03-01T03:19:33"/>
        <d v="2016-02-23T10:01:04"/>
        <d v="2017-01-26T13:18:25"/>
        <d v="2015-05-08T15:36:12"/>
        <d v="2016-05-25T13:47:41"/>
        <d v="2015-11-10T15:48:15"/>
        <d v="2016-12-27T11:08:20"/>
        <d v="2015-04-10T13:10:05"/>
        <d v="2014-04-30T15:09:16"/>
        <d v="2015-08-31T07:47:37"/>
        <d v="2016-06-14T12:25:40"/>
        <d v="2015-10-01T08:53:20"/>
        <d v="2016-09-20T04:05:13"/>
        <d v="2015-07-26T08:05:12"/>
        <d v="2016-11-06T04:24:48"/>
        <d v="2016-03-01T10:17:27"/>
        <d v="2016-10-10T21:15:09"/>
        <d v="2014-04-07T06:11:42"/>
        <d v="2013-08-23T14:44:38"/>
        <d v="2014-03-17T13:59:41"/>
        <d v="2014-07-07T15:03:36"/>
        <d v="2011-07-30T10:30:08"/>
        <d v="2012-03-17T04:02:07"/>
        <d v="2011-01-25T16:20:30"/>
        <d v="2015-07-08T15:36:08"/>
        <d v="2013-08-20T13:21:10"/>
        <d v="2012-01-31T15:46:14"/>
        <d v="2015-01-03T11:55:42"/>
        <d v="2013-11-04T20:14:59"/>
        <d v="2012-07-20T09:19:24"/>
        <d v="2012-08-03T23:47:45"/>
        <d v="2011-07-07T07:38:56"/>
        <d v="2011-12-06T16:06:07"/>
        <d v="2013-05-14T17:57:37"/>
        <d v="2014-10-11T13:06:20"/>
        <d v="2011-08-26T20:58:22"/>
        <d v="2011-05-08T14:06:11"/>
        <d v="2013-03-22T12:48:43"/>
        <d v="2014-05-15T07:23:54"/>
        <d v="2011-10-21T18:02:29"/>
        <d v="2013-04-06T00:00:55"/>
        <d v="2014-05-08T08:45:53"/>
        <d v="2012-06-07T10:46:51"/>
        <d v="2014-07-23T08:25:31"/>
        <d v="2011-07-27T12:32:47"/>
        <d v="2013-09-26T16:42:49"/>
        <d v="2014-08-04T11:48:27"/>
        <d v="2010-11-05T07:54:46"/>
        <d v="2013-11-01T13:17:32"/>
        <d v="2012-01-13T15:03:51"/>
        <d v="2011-02-12T19:03:10"/>
        <d v="2013-08-01T07:40:12"/>
        <d v="2014-05-07T16:17:44"/>
        <d v="2014-01-27T13:13:40"/>
        <d v="2013-12-30T01:13:47"/>
        <d v="2014-01-17T11:18:12"/>
        <d v="2014-02-21T19:01:10"/>
        <d v="2013-09-30T08:54:43"/>
        <d v="2010-10-14T08:43:35"/>
        <d v="2013-12-12T14:02:25"/>
        <d v="2013-06-24T07:02:38"/>
        <d v="2013-08-21T13:17:27"/>
        <d v="2016-03-16T12:45:12"/>
        <d v="2012-01-25T13:34:02"/>
        <d v="2013-10-14T09:24:19"/>
        <d v="2010-04-06T10:52:59"/>
        <d v="2014-08-01T10:31:31"/>
        <d v="2012-07-26T09:33:45"/>
        <d v="2013-07-03T13:49:47"/>
        <d v="2009-07-13T09:54:07"/>
        <d v="2012-07-31T06:29:07"/>
        <d v="2014-05-27T06:19:26"/>
        <d v="2014-02-11T19:22:50"/>
        <d v="2010-12-01T11:10:54"/>
        <d v="2013-07-08T10:50:36"/>
        <d v="2013-11-08T04:24:15"/>
        <d v="2013-02-15T10:13:09"/>
        <d v="2016-12-07T22:38:02"/>
        <d v="2015-06-05T06:59:35"/>
        <d v="2015-02-04T02:13:47"/>
        <d v="2015-04-13T07:54:16"/>
        <d v="2016-07-09T20:42:43"/>
        <d v="2016-12-04T20:14:05"/>
        <d v="2015-03-23T07:45:31"/>
        <d v="2015-03-01T08:39:51"/>
        <d v="2015-09-09T11:20:28"/>
        <d v="2015-10-15T09:49:31"/>
        <d v="2015-10-01T03:53:17"/>
        <d v="2015-06-29T06:44:57"/>
        <d v="2016-02-22T18:12:53"/>
        <d v="2016-04-01T10:55:58"/>
        <d v="2016-03-29T09:20:32"/>
        <d v="2015-06-14T12:32:39"/>
        <d v="2016-04-23T09:12:18"/>
        <d v="2015-07-10T10:59:38"/>
        <d v="2016-10-31T18:23:31"/>
        <d v="2016-07-15T03:35:20"/>
        <d v="2017-01-11T21:40:05"/>
        <d v="2016-06-22T08:58:28"/>
        <d v="2014-11-04T03:58:54"/>
        <d v="2016-01-18T05:04:39"/>
        <d v="2016-08-29T07:43:32"/>
        <d v="2015-09-10T14:11:08"/>
        <d v="2016-07-05T09:00:50"/>
        <d v="2016-10-26T12:15:19"/>
        <d v="2015-03-19T09:52:02"/>
        <d v="2016-02-02T10:01:54"/>
        <d v="2016-08-22T09:04:20"/>
        <d v="2015-10-01T04:57:28"/>
        <d v="2016-01-24T16:05:09"/>
        <d v="2016-05-29T22:39:06"/>
        <d v="2014-12-11T18:02:52"/>
        <d v="2014-06-26T12:29:25"/>
        <d v="2016-12-01T09:34:06"/>
        <d v="2016-11-23T10:58:57"/>
        <d v="2015-04-21T08:45:25"/>
        <d v="2016-03-22T09:45:46"/>
        <d v="2016-09-13T08:12:32"/>
        <d v="2016-11-29T19:03:55"/>
        <d v="2014-12-01T12:00:28"/>
        <d v="2015-04-29T09:17:15"/>
        <d v="2016-08-30T08:25:34"/>
        <d v="2014-10-22T22:19:05"/>
        <d v="2016-05-31T23:38:29"/>
        <d v="2016-07-18T05:05:54"/>
        <d v="2016-12-27T18:26:48"/>
        <d v="2014-06-15T19:33:45"/>
        <d v="2016-02-10T11:34:47"/>
        <d v="2015-11-05T15:28:22"/>
        <d v="2014-11-12T13:43:48"/>
        <d v="2017-02-01T06:51:19"/>
        <d v="2015-07-03T12:17:13"/>
        <d v="2014-10-24T08:31:55"/>
        <d v="2014-07-16T07:17:33"/>
        <d v="2016-08-30T07:58:37"/>
        <d v="2015-06-17T12:35:39"/>
        <d v="2016-06-21T05:38:03"/>
        <d v="2016-06-01T11:57:19"/>
        <d v="2014-06-09T12:32:39"/>
        <d v="2013-05-27T18:49:11"/>
        <d v="2015-02-05T08:18:45"/>
        <d v="2014-11-20T05:08:53"/>
        <d v="2015-11-09T00:58:55"/>
        <d v="2015-11-25T17:18:54"/>
        <d v="2016-01-13T10:45:44"/>
        <d v="2015-07-15T06:52:46"/>
        <d v="2013-02-03T19:49:48"/>
        <d v="2016-05-12T12:22:59"/>
        <d v="2012-10-30T23:06:45"/>
        <d v="2013-06-04T17:56:00"/>
        <d v="2013-01-30T16:05:37"/>
        <d v="2011-05-26T06:42:03"/>
        <d v="2011-05-05T12:33:10"/>
        <d v="2012-07-05T14:37:00"/>
        <d v="2014-05-22T10:12:52"/>
        <d v="2013-07-09T15:25:31"/>
        <d v="2016-01-27T13:15:27"/>
        <d v="2014-11-08T09:41:46"/>
        <d v="2015-02-14T10:35:52"/>
        <d v="2014-10-12T16:54:23"/>
        <d v="2015-10-14T17:04:10"/>
        <d v="2015-05-21T21:34:54"/>
        <d v="2014-03-12T07:15:46"/>
        <d v="2013-09-30T17:04:50"/>
        <d v="2015-04-07T11:12:22"/>
        <d v="2012-06-12T10:45:32"/>
        <d v="2016-11-30T15:50:33"/>
        <d v="2016-02-23T20:53:08"/>
        <d v="2016-12-15T18:35:19"/>
        <d v="2016-11-03T09:03:26"/>
        <d v="2017-01-11T22:16:10"/>
        <d v="2016-07-17T11:13:30"/>
        <d v="2015-05-06T04:47:56"/>
        <d v="2015-05-17T11:18:26"/>
        <d v="2016-11-28T22:08:45"/>
        <d v="2013-04-06T12:12:16"/>
        <d v="2016-12-02T18:47:58"/>
        <d v="2015-06-05T10:38:42"/>
        <d v="2016-03-04T09:32:01"/>
        <d v="2015-06-29T08:31:29"/>
        <d v="2015-05-02T15:06:35"/>
        <d v="2016-09-21T07:45:17"/>
        <d v="2016-07-14T04:32:37"/>
        <d v="2015-03-24T12:16:46"/>
        <d v="2015-07-08T08:36:58"/>
        <d v="2016-01-31T20:43:06"/>
        <d v="2016-07-02T09:22:03"/>
        <d v="2017-01-16T20:28:46"/>
        <d v="2016-12-15T14:48:01"/>
        <d v="2015-01-14T16:58:02"/>
        <d v="2016-09-27T15:01:50"/>
        <d v="2016-06-05T13:58:54"/>
        <d v="2014-09-06T17:06:13"/>
        <d v="2016-05-08T01:11:13"/>
        <d v="2013-05-05T16:54:34"/>
        <d v="2015-03-01T18:16:51"/>
        <d v="2013-06-25T18:30:35"/>
        <d v="2015-01-28T05:14:45"/>
        <d v="2014-10-29T09:20:01"/>
        <d v="2015-10-20T03:23:27"/>
        <d v="2014-07-18T05:52:58"/>
        <d v="2015-10-14T13:55:56"/>
        <d v="2014-11-01T20:12:15"/>
        <d v="2016-04-19T00:38:40"/>
        <d v="2015-01-08T18:25:00"/>
        <d v="2014-11-03T18:31:39"/>
        <d v="2015-12-22T03:29:30"/>
        <d v="2016-12-03T23:04:27"/>
        <d v="2015-07-07T09:13:11"/>
        <d v="2015-10-22T15:13:39"/>
        <d v="2015-08-15T20:36:14"/>
        <d v="2016-01-26T03:57:14"/>
        <d v="2016-09-09T03:56:59"/>
        <d v="2016-06-03T09:01:26"/>
        <d v="2015-01-09T14:58:29"/>
        <d v="2016-08-21T22:45:04"/>
        <d v="2015-12-02T01:38:51"/>
        <d v="2016-11-02T10:13:22"/>
        <d v="2015-03-29T20:09:19"/>
        <d v="2015-06-25T02:22:00"/>
        <d v="2016-08-19T13:26:25"/>
        <d v="2016-03-03T02:06:57"/>
        <d v="2015-03-10T18:27:22"/>
        <d v="2014-11-18T12:31:28"/>
        <d v="2015-10-26T22:03:36"/>
        <d v="2015-06-20T11:43:48"/>
        <d v="2016-10-30T08:01:15"/>
        <d v="2015-05-18T11:24:38"/>
        <d v="2015-09-11T11:43:40"/>
        <d v="2016-01-22T01:24:17"/>
        <d v="2014-06-06T05:45:39"/>
        <d v="2016-03-28T13:54:59"/>
        <d v="2015-02-05T12:55:01"/>
        <d v="2016-04-26T10:57:43"/>
        <d v="2015-07-13T11:22:49"/>
        <d v="2016-04-25T08:29:18"/>
        <d v="2016-12-03T15:13:29"/>
        <d v="2015-07-14T13:57:42"/>
        <d v="2015-05-15T06:00:55"/>
        <d v="2016-04-01T03:44:38"/>
        <d v="2016-06-08T10:32:14"/>
        <d v="2015-04-21T15:28:38"/>
        <d v="2015-03-23T12:28:25"/>
        <d v="2016-01-20T21:06:37"/>
        <d v="2014-10-19T16:00:59"/>
        <d v="2014-06-28T09:52:43"/>
        <d v="2017-03-01T09:42:27"/>
        <d v="2016-04-03T13:48:00"/>
        <d v="2014-07-12T09:08:40"/>
        <d v="2016-12-04T09:02:45"/>
        <d v="2015-10-12T14:30:44"/>
        <d v="2014-07-11T09:56:00"/>
        <d v="2015-11-03T21:54:56"/>
        <d v="2014-10-03T14:31:38"/>
        <d v="2014-09-17T08:29:14"/>
        <d v="2013-03-11T08:54:31"/>
        <d v="2013-02-21T14:52:18"/>
        <d v="2013-01-17T08:52:38"/>
        <d v="2012-02-20T10:37:32"/>
        <d v="2015-12-01T21:07:46"/>
        <d v="2012-01-25T12:14:45"/>
        <d v="2011-04-12T17:20:49"/>
        <d v="2013-01-16T07:21:49"/>
        <d v="2012-12-07T12:51:03"/>
        <d v="2015-03-10T15:58:54"/>
        <d v="2013-09-16T06:01:43"/>
        <d v="2012-01-31T16:30:39"/>
        <d v="2013-08-14T10:28:12"/>
        <d v="2014-11-17T10:21:03"/>
        <d v="2011-08-10T18:00:22"/>
        <d v="2011-10-24T07:46:44"/>
        <d v="2013-04-30T13:55:13"/>
        <d v="2014-04-25T10:53:09"/>
        <d v="2013-07-09T15:24:59"/>
        <d v="2013-10-03T15:09:05"/>
        <d v="2012-08-15T13:35:36"/>
        <d v="2016-06-26T21:37:55"/>
        <d v="2012-05-23T21:49:23"/>
        <d v="2015-05-06T12:06:13"/>
        <d v="2015-01-27T21:02:41"/>
        <d v="2016-07-03T15:01:11"/>
        <d v="2013-12-06T06:31:00"/>
        <d v="2012-10-16T07:40:52"/>
        <d v="2013-09-03T06:27:54"/>
        <d v="2014-12-18T10:07:23"/>
        <d v="2011-05-19T14:14:06"/>
        <d v="2013-05-17T13:47:55"/>
        <d v="2015-03-04T10:20:13"/>
        <d v="2011-07-28T11:57:11"/>
        <d v="2014-07-18T04:24:19"/>
        <d v="2013-06-19T08:25:22"/>
        <d v="2014-07-20T16:36:18"/>
        <d v="2016-06-05T17:10:33"/>
        <d v="2013-04-01T14:42:37"/>
        <d v="2015-06-08T07:00:23"/>
        <d v="2016-02-26T06:01:20"/>
        <d v="2016-08-24T01:20:01"/>
        <d v="2014-05-13T08:47:04"/>
        <d v="2016-02-14T03:38:23"/>
        <d v="2014-06-24T11:51:44"/>
        <d v="2010-03-17T03:48:29"/>
        <d v="2014-05-27T07:44:41"/>
        <d v="2017-01-16T05:48:05"/>
        <d v="2014-06-19T02:14:38"/>
        <d v="2015-10-19T07:00:04"/>
        <d v="2017-01-06T09:25:39"/>
        <d v="2014-06-16T08:17:46"/>
        <d v="2015-08-18T07:20:40"/>
        <d v="2016-02-14T23:04:57"/>
        <d v="2016-09-06T04:11:32"/>
        <d v="2014-11-05T06:35:53"/>
        <d v="2014-05-01T12:40:52"/>
        <d v="2014-05-23T10:48:03"/>
        <d v="2014-11-12T13:35:13"/>
        <d v="2016-05-02T21:01:31"/>
        <d v="2014-09-17T12:55:39"/>
        <d v="2014-11-21T11:01:56"/>
        <d v="2017-01-21T05:01:30"/>
        <d v="2016-07-19T09:52:18"/>
        <d v="2015-11-30T23:37:27"/>
        <d v="2017-02-14T07:24:46"/>
        <d v="2017-01-01T10:35:22"/>
        <d v="2015-02-17T08:05:20"/>
        <d v="2015-09-28T11:24:55"/>
        <d v="2014-10-29T12:15:26"/>
        <d v="2016-01-22T04:24:25"/>
        <d v="2016-03-13T17:02:57"/>
        <d v="2015-08-05T09:11:02"/>
        <d v="2016-04-24T12:53:51"/>
        <d v="2015-07-28T12:15:10"/>
        <d v="2016-07-01T00:33:47"/>
        <d v="2014-12-08T11:46:10"/>
        <d v="2016-12-01T15:03:39"/>
        <d v="2014-10-26T17:10:16"/>
        <d v="2014-12-01T10:05:38"/>
        <d v="2015-06-15T16:55:00"/>
        <d v="2014-10-23T05:13:54"/>
        <d v="2015-02-17T18:13:44"/>
        <d v="2015-01-27T14:13:54"/>
        <d v="2014-07-18T22:06:39"/>
        <d v="2017-02-16T03:14:42"/>
        <d v="2015-10-09T14:10:20"/>
        <d v="2015-10-03T20:15:59"/>
        <d v="2016-04-12T03:47:14"/>
        <d v="2015-04-27T12:47:19"/>
        <d v="2014-09-10T09:31:48"/>
        <d v="2015-08-02T23:47:27"/>
        <d v="2015-07-02T23:03:10"/>
        <d v="2015-08-25T07:43:52"/>
        <d v="2016-06-03T20:40:24"/>
        <d v="2014-08-20T08:40:33"/>
        <d v="2015-06-30T02:32:39"/>
        <d v="2015-04-13T18:16:39"/>
        <d v="2014-10-23T17:29:53"/>
        <d v="2013-10-07T18:00:03"/>
        <d v="2009-09-23T06:35:16"/>
        <d v="2014-01-13T10:49:11"/>
        <d v="2015-04-27T01:48:29"/>
        <d v="2011-05-09T10:31:01"/>
        <d v="2016-06-28T15:00:04"/>
        <d v="2014-02-01T15:29:05"/>
        <d v="2014-11-18T18:29:45"/>
        <d v="2013-04-25T09:18:34"/>
        <d v="2016-03-09T12:31:22"/>
        <d v="2015-05-20T11:28:03"/>
        <d v="2016-02-03T17:47:39"/>
        <d v="2017-02-19T17:00:02"/>
        <d v="2015-01-13T15:15:29"/>
        <d v="2014-06-09T05:34:56"/>
        <d v="2015-05-16T14:06:08"/>
        <d v="2012-05-25T13:20:48"/>
        <d v="2010-08-08T18:34:51"/>
        <d v="2013-07-26T16:54:51"/>
        <d v="2012-03-21T18:12:06"/>
        <d v="2015-11-17T03:46:30"/>
        <d v="2015-08-30T11:57:33"/>
        <d v="2014-08-26T14:43:11"/>
        <d v="2014-05-20T08:35:01"/>
        <d v="2016-12-03T14:29:28"/>
        <d v="2015-03-05T19:30:22"/>
        <d v="2014-11-13T15:49:25"/>
        <d v="2014-12-31T22:59:59"/>
        <d v="2015-09-09T16:38:06"/>
        <d v="2015-08-24T13:34:24"/>
        <d v="2016-03-04T10:25:41"/>
        <d v="2015-02-10T18:44:45"/>
        <d v="2015-01-29T13:17:35"/>
        <d v="2016-03-16T10:06:22"/>
        <d v="2014-05-20T18:12:08"/>
        <d v="2014-10-29T03:19:29"/>
        <d v="2016-08-21T01:29:57"/>
        <d v="2015-05-27T09:00:58"/>
        <d v="2016-03-09T05:56:16"/>
        <d v="2014-05-31T18:22:32"/>
        <d v="2011-04-04T19:13:53"/>
        <d v="2011-09-02T00:08:37"/>
        <d v="2011-11-28T21:04:19"/>
        <d v="2012-02-06T13:17:15"/>
        <d v="2011-07-22T17:18:33"/>
        <d v="2010-12-23T19:40:38"/>
        <d v="2012-05-24T12:24:11"/>
        <d v="2013-11-29T12:56:26"/>
        <d v="2011-09-09T17:01:49"/>
        <d v="2012-11-15T15:11:50"/>
        <d v="2013-05-14T17:00:32"/>
        <d v="2012-12-03T13:59:44"/>
        <d v="2012-06-21T18:40:02"/>
        <d v="2014-06-04T16:32:49"/>
        <d v="2011-10-28T18:13:16"/>
        <d v="2012-10-12T10:10:21"/>
        <d v="2013-09-29T08:56:28"/>
        <d v="2013-01-27T08:42:15"/>
        <d v="2014-08-24T21:28:06"/>
        <d v="2013-02-16T01:09:00"/>
        <d v="2012-04-04T07:33:35"/>
        <d v="2014-11-07T00:04:34"/>
        <d v="2013-06-28T09:31:29"/>
        <d v="2012-11-30T01:48:55"/>
        <d v="2012-08-14T09:47:33"/>
        <d v="2013-11-01T13:21:07"/>
        <d v="2012-10-23T09:58:09"/>
        <d v="2014-05-15T10:41:22"/>
        <d v="2014-01-06T13:48:53"/>
        <d v="2012-01-31T13:06:15"/>
        <d v="2012-09-12T13:37:41"/>
        <d v="2011-07-26T01:10:54"/>
        <d v="2011-12-19T14:12:36"/>
        <d v="2011-04-24T21:33:21"/>
        <d v="2016-05-12T13:51:01"/>
        <d v="2011-04-29T19:04:48"/>
        <d v="2009-11-05T11:02:20"/>
        <d v="2013-01-14T09:29:28"/>
        <d v="2012-02-02T08:39:25"/>
        <d v="2010-07-19T22:32:35"/>
        <d v="2014-11-19T07:19:04"/>
        <d v="2011-05-24T17:35:27"/>
        <d v="2012-08-25T12:46:52"/>
        <d v="2012-09-22T18:26:00"/>
        <d v="2013-09-04T07:49:00"/>
        <d v="2014-07-13T03:48:23"/>
        <d v="2012-05-10T02:49:37"/>
        <d v="2011-02-18T09:54:42"/>
        <d v="2014-04-08T09:25:55"/>
        <d v="2013-09-09T03:27:17"/>
        <d v="2011-03-23T14:37:00"/>
        <d v="2013-10-25T04:49:53"/>
        <d v="2011-03-24T13:01:36"/>
        <d v="2012-03-19T14:22:40"/>
        <d v="2012-03-06T12:00:20"/>
        <d v="2012-11-13T15:17:32"/>
        <d v="2012-04-24T11:46:08"/>
        <d v="2012-11-09T22:19:27"/>
        <d v="2013-11-18T14:55:21"/>
        <d v="2016-03-30T09:39:10"/>
        <d v="2015-12-05T16:57:11"/>
        <d v="2011-10-31T21:45:36"/>
        <d v="2015-01-01T17:31:47"/>
        <d v="2012-01-31T11:16:58"/>
        <d v="2011-01-21T08:35:13"/>
        <d v="2013-02-25T23:04:33"/>
        <d v="2014-02-11T18:41:38"/>
        <d v="2011-10-28T20:35:39"/>
        <d v="2016-04-01T14:14:36"/>
        <d v="2010-05-15T15:19:59"/>
        <d v="2016-07-02T06:03:34"/>
        <d v="2012-05-05T08:45:30"/>
        <d v="2015-02-04T14:04:52"/>
        <d v="2016-07-18T07:31:46"/>
        <d v="2011-09-16T10:35:40"/>
        <d v="2012-03-05T10:25:47"/>
        <d v="2016-02-16T02:46:16"/>
        <d v="2014-01-23T13:31:11"/>
        <d v="2011-06-28T18:39:05"/>
        <d v="2014-06-12T11:11:07"/>
        <d v="2017-02-07T19:54:44"/>
        <d v="2017-02-12T22:07:40"/>
        <d v="2017-03-14T11:45:38"/>
        <d v="2017-02-17T12:34:01"/>
        <d v="2017-02-21T23:00:23"/>
        <d v="2017-02-26T13:15:19"/>
        <d v="2017-03-07T18:07:25"/>
        <d v="2017-03-10T05:49:54"/>
        <d v="2017-02-14T15:37:10"/>
        <d v="2017-03-07T03:20:42"/>
        <d v="2017-03-01T09:50:08"/>
        <d v="2017-02-21T20:37:47"/>
        <d v="2017-03-09T15:05:12"/>
        <d v="2017-02-25T09:04:34"/>
        <d v="2017-03-06T17:45:14"/>
        <d v="2017-03-01T18:40:11"/>
        <d v="2017-03-10T17:47:28"/>
        <d v="2017-03-01T21:59:20"/>
        <d v="2017-03-12T13:44:05"/>
        <d v="2017-03-01T18:43:10"/>
        <d v="2014-12-16T08:56:45"/>
        <d v="2015-02-28T13:52:30"/>
        <d v="2015-07-01T23:45:37"/>
        <d v="2015-01-16T20:21:13"/>
        <d v="2015-08-28T17:24:06"/>
        <d v="2015-06-24T00:21:12"/>
        <d v="2016-02-27T10:18:15"/>
        <d v="2016-03-22T13:48:26"/>
        <d v="2014-07-21T06:31:54"/>
        <d v="2015-12-03T07:11:28"/>
        <d v="2014-08-01T08:30:34"/>
        <d v="2015-05-01T14:55:53"/>
        <d v="2014-09-05T12:13:32"/>
        <d v="2015-04-01T15:02:41"/>
        <d v="2015-02-28T22:13:05"/>
        <d v="2016-10-30T06:51:39"/>
        <d v="2016-03-31T16:33:58"/>
        <d v="2016-03-31T07:39:09"/>
        <d v="2014-08-18T05:49:51"/>
        <d v="2014-10-10T11:47:51"/>
        <d v="2015-11-11T04:04:23"/>
        <d v="2016-02-25T16:03:49"/>
        <d v="2015-05-05T12:48:35"/>
        <d v="2014-09-30T15:22:42"/>
        <d v="2014-07-25T16:14:09"/>
        <d v="2014-05-29T15:04:24"/>
        <d v="2015-02-09T15:16:17"/>
        <d v="2015-09-21T08:01:14"/>
        <d v="2016-04-10T18:15:06"/>
        <d v="2015-09-24T19:06:23"/>
        <d v="2015-05-28T14:45:52"/>
        <d v="2015-11-17T09:24:41"/>
        <d v="2016-09-01T09:12:54"/>
        <d v="2015-04-07T17:52:36"/>
        <d v="2016-07-08T12:32:25"/>
        <d v="2015-10-09T13:40:33"/>
        <d v="2015-06-20T15:46:32"/>
        <d v="2014-09-02T13:59:02"/>
        <d v="2016-03-06T13:58:52"/>
        <d v="2015-06-16T12:37:02"/>
        <d v="2015-04-26T08:04:31"/>
        <d v="2016-12-06T14:02:50"/>
        <d v="2016-08-04T15:12:55"/>
        <d v="2015-01-22T07:31:17"/>
        <d v="2016-11-15T23:13:58"/>
        <d v="2016-10-24T21:14:27"/>
        <d v="2015-10-15T03:27:10"/>
        <d v="2015-08-03T15:49:03"/>
        <d v="2017-01-23T16:25:21"/>
        <d v="2016-03-25T13:05:04"/>
        <d v="2015-02-17T11:45:23"/>
        <d v="2016-09-13T23:04:42"/>
        <d v="2016-02-20T10:59:28"/>
        <d v="2015-03-04T14:02:33"/>
        <d v="2015-09-05T11:56:01"/>
        <d v="2016-07-19T21:01:09"/>
        <d v="2016-12-29T12:51:23"/>
        <d v="2016-05-15T15:56:32"/>
        <d v="2015-03-05T12:53:49"/>
        <d v="2016-02-05T09:08:33"/>
        <d v="2015-07-24T06:37:40"/>
        <d v="2016-02-10T16:34:05"/>
        <d v="2016-09-23T13:50:40"/>
        <d v="2014-07-05T04:39:39"/>
        <d v="2014-07-14T16:31:52"/>
        <d v="2014-08-04T13:38:08"/>
        <d v="2014-07-04T08:48:04"/>
        <d v="2014-07-29T06:27:24"/>
        <d v="2014-12-14T12:39:19"/>
        <d v="2014-09-09T11:43:14"/>
        <d v="2014-09-23T16:30:40"/>
        <d v="2014-05-07T10:13:56"/>
        <d v="2014-12-05T11:14:58"/>
        <d v="2014-10-17T22:14:52"/>
        <d v="2014-09-09T16:26:00"/>
        <d v="2014-09-23T15:57:51"/>
        <d v="2015-01-21T01:34:13"/>
        <d v="2015-02-10T13:43:15"/>
        <d v="2016-08-03T09:36:20"/>
        <d v="2016-05-03T07:25:10"/>
        <d v="2016-08-15T07:49:05"/>
        <d v="2016-01-19T06:48:09"/>
        <d v="2015-04-21T15:47:58"/>
        <d v="2014-12-30T08:44:00"/>
        <d v="2014-09-14T20:14:15"/>
        <d v="2014-11-15T06:12:57"/>
        <d v="2015-03-05T08:43:57"/>
        <d v="2014-10-01T15:45:42"/>
        <d v="2014-11-12T23:00:03"/>
        <d v="2015-01-06T09:11:18"/>
        <d v="2014-11-30T10:46:05"/>
        <d v="2015-07-03T17:44:42"/>
        <d v="2014-10-28T14:24:00"/>
        <d v="2015-01-07T06:13:42"/>
        <d v="2016-09-14T23:55:41"/>
        <d v="2016-05-25T03:32:46"/>
        <d v="2016-11-15T06:39:49"/>
        <d v="2015-12-06T00:50:33"/>
        <d v="2014-10-22T13:13:28"/>
        <d v="2016-09-10T07:32:50"/>
        <d v="2015-11-13T08:51:08"/>
        <d v="2015-06-04T04:20:30"/>
        <d v="2015-01-13T18:43:02"/>
        <d v="2015-10-05T09:16:44"/>
        <d v="2015-08-31T12:17:38"/>
        <d v="2014-08-26T08:19:09"/>
        <d v="2014-08-28T18:38:33"/>
        <d v="2017-01-07T09:20:30"/>
        <d v="2015-01-25T14:47:19"/>
        <d v="2014-08-09T14:50:26"/>
        <d v="2014-08-25T03:24:30"/>
        <d v="2016-06-03T00:38:56"/>
        <d v="2014-07-09T14:20:12"/>
        <d v="2015-01-29T00:32:16"/>
        <d v="2015-06-17T14:45:37"/>
        <d v="2016-06-27T14:01:43"/>
        <d v="2016-12-01T08:53:27"/>
        <d v="2015-03-03T22:37:30"/>
        <d v="2014-06-30T11:03:16"/>
        <d v="2015-03-01T19:01:30"/>
        <d v="2012-01-18T00:39:27"/>
        <d v="2013-12-26T12:07:42"/>
        <d v="2012-09-24T09:26:16"/>
        <d v="2013-12-18T14:59:27"/>
        <d v="2013-06-18T13:01:43"/>
        <d v="2014-01-18T15:10:17"/>
        <d v="2011-01-12T00:49:21"/>
        <d v="2014-04-07T14:35:30"/>
        <d v="2010-12-03T19:06:11"/>
        <d v="2014-01-25T09:25:07"/>
        <d v="2012-04-27T16:54:23"/>
        <d v="2011-02-02T05:57:07"/>
        <d v="2013-01-28T18:03:23"/>
        <d v="2014-12-15T16:08:15"/>
        <d v="2016-03-01T09:51:11"/>
        <d v="2013-01-31T12:25:29"/>
        <d v="2012-01-17T18:08:55"/>
        <d v="2011-09-02T11:52:37"/>
        <d v="2016-09-01T10:19:42"/>
        <d v="2013-04-17T19:18:30"/>
        <d v="2014-04-16T13:17:25"/>
        <d v="2015-01-27T08:09:41"/>
        <d v="2011-01-21T16:52:34"/>
        <d v="2011-05-03T16:21:54"/>
        <d v="2016-06-02T00:59:58"/>
        <d v="2012-11-15T08:36:17"/>
        <d v="2015-03-30T22:40:32"/>
        <d v="2011-05-28T11:54:48"/>
        <d v="2012-09-17T13:17:39"/>
        <d v="2014-06-10T16:01:40"/>
        <d v="2014-07-07T14:45:38"/>
        <d v="2015-03-18T11:30:52"/>
        <d v="2012-09-24T18:26:57"/>
        <d v="2013-04-23T17:30:37"/>
        <d v="2013-11-22T05:55:40"/>
        <d v="2014-06-27T13:31:12"/>
        <d v="2014-08-13T11:26:53"/>
        <d v="2011-10-16T21:48:41"/>
        <d v="2011-08-23T11:28:49"/>
        <d v="2014-01-16T10:01:24"/>
        <d v="2014-12-27T00:12:21"/>
        <d v="2017-01-20T04:49:34"/>
        <d v="2014-05-13T12:08:05"/>
        <d v="2014-04-04T10:11:40"/>
        <d v="2016-10-02T01:49:07"/>
        <d v="2017-01-06T22:54:57"/>
        <d v="2016-10-06T15:11:52"/>
        <d v="2015-11-20T11:42:05"/>
        <d v="2016-12-04T17:04:09"/>
        <d v="2016-01-02T01:32:15"/>
        <d v="2014-10-11T11:48:21"/>
        <d v="2015-05-30T20:06:42"/>
        <d v="2015-06-09T07:46:50"/>
        <d v="2016-06-08T16:15:33"/>
        <d v="2016-06-07T14:35:08"/>
        <d v="2014-05-16T23:50:05"/>
        <d v="2015-01-30T17:42:05"/>
        <d v="2014-05-13T17:12:35"/>
        <d v="2016-02-13T08:35:29"/>
        <d v="2016-03-01T06:36:20"/>
        <d v="2015-02-07T20:39:49"/>
        <d v="2012-06-07T15:46:52"/>
        <d v="2012-03-09T15:45:08"/>
        <d v="2012-10-22T21:45:35"/>
        <d v="2012-07-08T19:15:10"/>
        <d v="2014-10-13T14:45:38"/>
        <d v="2015-11-15T12:12:12"/>
        <d v="2010-04-30T22:45:32"/>
        <d v="2013-01-25T12:02:26"/>
        <d v="2012-11-15T11:52:08"/>
        <d v="2010-06-06T12:09:14"/>
        <d v="2011-05-08T08:18:01"/>
        <d v="2011-03-30T15:36:25"/>
        <d v="2012-01-12T14:43:03"/>
        <d v="2015-09-20T10:55:22"/>
        <d v="2012-03-13T10:02:45"/>
        <d v="2014-02-10T07:00:06"/>
        <d v="2015-12-27T21:37:53"/>
        <d v="2015-02-23T15:36:06"/>
        <d v="2012-09-08T13:55:31"/>
        <d v="2015-04-22T06:02:09"/>
        <d v="2015-02-02T11:57:27"/>
        <d v="2016-11-28T11:29:51"/>
        <d v="2015-11-18T09:27:01"/>
        <d v="2014-08-08T15:13:14"/>
        <d v="2016-05-24T09:06:23"/>
        <d v="2014-05-08T07:05:25"/>
        <d v="2016-11-29T15:01:40"/>
        <d v="2014-09-23T03:17:59"/>
        <d v="2015-09-17T16:06:57"/>
        <d v="2014-07-09T17:48:54"/>
        <d v="2015-05-04T22:26:00"/>
        <d v="2014-09-08T05:16:18"/>
        <d v="2014-10-16T21:11:13"/>
        <d v="2014-08-12T18:10:22"/>
        <d v="2016-10-13T10:12:55"/>
        <d v="2017-01-10T23:28:53"/>
        <d v="2014-07-08T11:57:31"/>
        <d v="2015-04-19T14:00:49"/>
        <d v="2015-09-23T14:01:01"/>
        <d v="2012-06-13T22:19:03"/>
        <d v="2013-11-11T23:08:27"/>
        <d v="2011-08-17T13:22:12"/>
        <d v="2013-12-18T11:15:55"/>
        <d v="2013-09-18T14:38:08"/>
        <d v="2010-10-05T15:54:16"/>
        <d v="2012-02-21T13:40:39"/>
        <d v="2013-04-07T08:33:14"/>
        <d v="2011-05-23T17:31:06"/>
        <d v="2013-05-08T06:24:42"/>
        <d v="2012-05-08T14:25:09"/>
        <d v="2012-01-03T12:26:13"/>
        <d v="2014-08-27T20:08:27"/>
        <d v="2011-11-18T13:48:41"/>
        <d v="2014-05-14T15:22:51"/>
        <d v="2011-11-05T14:21:10"/>
        <d v="2012-05-29T19:51:21"/>
        <d v="2013-05-31T23:13:51"/>
        <d v="2013-02-08T16:38:28"/>
        <d v="2011-05-07T05:10:33"/>
        <d v="2014-04-14T23:58:51"/>
        <d v="2011-04-05T12:52:20"/>
        <d v="2016-06-26T23:28:36"/>
        <d v="2014-04-01T07:01:30"/>
        <d v="2015-06-01T23:02:38"/>
        <d v="2014-02-18T20:36:01"/>
        <d v="2009-10-16T15:02:00"/>
        <d v="2016-04-13T07:30:09"/>
        <d v="2014-06-10T03:09:11"/>
        <d v="2011-03-21T21:21:13"/>
        <d v="2016-10-08T03:05:37"/>
        <d v="2013-09-09T07:33:35"/>
        <d v="2012-02-01T21:47:45"/>
        <d v="2016-01-25T06:56:16"/>
        <d v="2012-04-20T23:31:21"/>
        <d v="2015-03-04T15:10:05"/>
        <d v="2012-09-26T19:21:53"/>
        <d v="2013-02-21T16:42:41"/>
        <d v="2014-08-20T13:17:40"/>
        <d v="2014-11-21T01:42:21"/>
        <d v="2012-08-26T21:40:17"/>
        <d v="2014-04-13T11:43:56"/>
        <d v="2014-08-12T03:18:54"/>
        <d v="2016-03-22T23:32:52"/>
        <d v="2011-12-20T19:08:30"/>
        <d v="2014-07-15T05:58:18"/>
        <d v="2014-04-01T08:55:29"/>
        <d v="2016-11-02T07:05:15"/>
        <d v="2016-07-06T12:01:08"/>
        <d v="2013-02-18T21:38:21"/>
        <d v="2013-10-14T05:01:01"/>
        <d v="2012-10-18T17:17:24"/>
        <d v="2016-06-28T10:21:04"/>
        <d v="2013-06-20T01:01:09"/>
        <d v="2013-02-08T11:07:31"/>
        <d v="2013-06-13T14:35:25"/>
        <d v="2015-11-02T22:12:20"/>
        <d v="2012-05-09T22:24:52"/>
        <d v="2015-10-13T04:02:26"/>
        <d v="2016-02-23T06:01:02"/>
        <d v="2014-06-09T10:24:25"/>
        <d v="2016-11-04T07:04:47"/>
        <d v="2016-08-10T17:16:58"/>
        <d v="2014-10-01T11:58:01"/>
        <d v="2016-07-04T09:46:11"/>
        <d v="2016-02-13T03:24:43"/>
        <d v="2015-01-30T08:21:16"/>
        <d v="2015-07-21T11:19:02"/>
        <d v="2016-11-11T09:20:08"/>
        <d v="2016-01-28T21:42:12"/>
        <d v="2015-06-12T14:26:26"/>
        <d v="2015-01-18T20:26:31"/>
        <d v="2015-11-21T07:07:17"/>
        <d v="2016-10-07T17:09:02"/>
        <d v="2015-06-26T14:38:56"/>
        <d v="2014-06-10T12:40:11"/>
        <d v="2014-07-27T15:20:12"/>
        <d v="2014-06-16T19:50:38"/>
        <d v="2014-10-14T04:35:08"/>
        <d v="2015-12-07T15:50:13"/>
        <d v="2015-05-11T22:01:56"/>
        <d v="2016-12-24T10:05:43"/>
        <d v="2010-06-17T20:00:52"/>
        <d v="2014-06-10T07:31:03"/>
        <d v="2013-09-18T12:30:18"/>
        <d v="2014-10-29T05:00:45"/>
        <d v="2010-06-18T13:06:26"/>
        <d v="2011-08-06T07:30:22"/>
        <d v="2016-10-18T00:45:43"/>
        <d v="2016-07-19T16:54:51"/>
        <d v="2015-12-09T01:36:13"/>
        <d v="2015-01-06T12:44:01"/>
        <d v="2016-05-09T16:03:34"/>
        <d v="2013-02-18T22:08:59"/>
        <d v="2011-08-10T14:02:43"/>
        <d v="2013-02-07T14:08:19"/>
        <d v="2012-02-21T18:22:35"/>
        <d v="2015-07-14T01:46:49"/>
        <d v="2016-08-23T10:00:21"/>
        <d v="2014-04-07T19:20:24"/>
        <d v="2014-08-09T18:41:37"/>
        <d v="2016-05-12T06:39:32"/>
        <d v="2015-05-12T03:05:53"/>
        <d v="2012-07-09T16:12:24"/>
        <d v="2015-05-11T21:25:46"/>
        <d v="2014-03-06T10:39:45"/>
        <d v="2015-02-13T12:31:59"/>
        <d v="2010-02-06T15:03:26"/>
        <d v="2014-07-27T17:31:21"/>
        <d v="2012-10-30T16:54:56"/>
        <d v="2014-12-02T00:54:13"/>
        <d v="2016-11-15T06:34:34"/>
        <d v="2014-03-26T18:58:38"/>
        <d v="2015-03-12T20:07:13"/>
        <d v="2015-11-03T08:00:07"/>
        <d v="2014-04-09T13:45:19"/>
        <d v="2013-10-30T22:02:33"/>
        <d v="2013-05-29T23:30:21"/>
        <d v="2016-11-01T03:32:05"/>
        <d v="2013-10-31T15:15:03"/>
        <d v="2016-10-11T05:37:07"/>
        <d v="2015-11-23T09:59:34"/>
        <d v="2016-10-17T21:14:37"/>
        <d v="2015-05-14T09:25:14"/>
        <d v="2012-06-08T19:07:27"/>
        <d v="2013-04-22T21:07:24"/>
        <d v="2015-03-18T14:41:10"/>
        <d v="2013-04-23T08:38:11"/>
        <d v="2013-10-28T05:39:23"/>
        <d v="2015-04-20T18:42:58"/>
        <d v="2013-11-25T17:32:17"/>
        <d v="2016-01-05T19:00:53"/>
        <d v="2015-10-26T07:49:11"/>
        <d v="2014-04-02T05:30:10"/>
        <d v="2014-11-03T09:10:43"/>
        <d v="2013-03-18T11:15:42"/>
        <d v="2016-01-27T04:52:12"/>
        <d v="2015-01-22T01:53:50"/>
        <d v="2015-12-23T07:27:34"/>
        <d v="2014-05-24T08:25:50"/>
        <d v="2016-12-01T11:20:54"/>
        <d v="2016-02-23T02:11:38"/>
        <d v="2016-04-12T10:35:01"/>
        <d v="2013-04-25T01:45:23"/>
        <d v="2013-11-25T01:00:29"/>
        <d v="2014-07-24T11:31:23"/>
        <d v="2015-04-21T13:29:36"/>
        <d v="2016-09-20T13:11:55"/>
        <d v="2015-12-02T16:19:51"/>
        <d v="2016-05-29T08:45:23"/>
        <d v="2016-08-17T23:41:24"/>
        <d v="2016-04-07T06:57:12"/>
        <d v="2015-03-24T09:01:58"/>
        <d v="2016-04-06T12:49:42"/>
        <d v="2013-06-25T09:21:28"/>
        <d v="2014-06-13T14:08:09"/>
        <d v="2015-04-08T18:01:16"/>
        <d v="2016-11-18T11:30:57"/>
        <d v="2015-05-26T10:03:13"/>
        <d v="2015-10-12T15:58:20"/>
        <d v="2012-04-04T20:45:55"/>
        <d v="2011-09-24T19:53:16"/>
        <d v="2012-05-05T10:19:55"/>
        <d v="2014-04-02T12:59:42"/>
        <d v="2012-06-15T13:03:07"/>
        <d v="2011-11-13T09:05:32"/>
        <d v="2011-08-08T21:54:18"/>
        <d v="2010-08-05T10:09:12"/>
        <d v="2013-06-27T18:49:54"/>
        <d v="2013-01-25T02:09:15"/>
        <d v="2011-01-12T00:44:38"/>
        <d v="2011-08-08T09:58:52"/>
        <d v="2012-10-23T13:30:32"/>
        <d v="2012-01-30T17:28:50"/>
        <d v="2011-08-03T10:36:13"/>
        <d v="2012-10-10T11:12:15"/>
        <d v="2011-10-02T07:02:15"/>
        <d v="2012-02-06T19:43:55"/>
        <d v="2015-06-18T10:54:44"/>
        <d v="2012-06-14T13:02:21"/>
        <d v="2011-12-14T20:35:14"/>
        <d v="2011-04-05T13:50:48"/>
        <d v="2012-10-10T11:07:07"/>
        <d v="2013-04-29T18:47:14"/>
        <d v="2014-11-08T11:55:53"/>
        <d v="2012-12-26T22:09:34"/>
        <d v="2014-10-22T10:03:13"/>
        <d v="2012-08-13T21:13:00"/>
        <d v="2015-06-05T10:00:17"/>
        <d v="2014-04-30T09:06:09"/>
        <d v="2011-06-08T21:43:45"/>
        <d v="2013-04-01T15:16:33"/>
        <d v="2014-08-19T13:46:16"/>
        <d v="2010-10-07T12:34:30"/>
        <d v="2011-01-20T18:56:41"/>
        <d v="2012-08-15T11:40:03"/>
        <d v="2015-10-12T18:25:49"/>
        <d v="2011-06-24T13:08:56"/>
        <d v="2012-07-16T20:07:25"/>
        <d v="2013-11-13T16:08:56"/>
        <d v="2016-12-12T10:49:08"/>
        <d v="2016-12-08T00:12:49"/>
        <d v="2010-01-20T03:11:47"/>
        <d v="2010-10-12T17:40:35"/>
        <d v="2015-07-05T17:33:53"/>
        <d v="2014-11-08T16:21:27"/>
        <d v="2015-02-10T05:07:43"/>
        <d v="2014-07-23T11:32:49"/>
        <d v="2016-02-08T17:35:00"/>
        <d v="2014-07-11T19:04:23"/>
        <d v="2015-06-11T21:58:11"/>
        <d v="2014-01-04T04:41:32"/>
        <d v="2011-03-16T19:19:59"/>
        <d v="2013-03-28T14:16:31"/>
        <d v="2012-09-04T16:07:13"/>
        <d v="2013-09-19T05:13:06"/>
        <d v="2014-11-05T11:30:29"/>
        <d v="2013-10-09T17:18:59"/>
        <d v="2016-10-04T11:00:08"/>
        <d v="2012-12-12T13:00:24"/>
        <d v="2014-10-14T22:39:19"/>
        <d v="2015-12-02T09:50:10"/>
        <d v="2010-06-03T14:16:52"/>
        <d v="2013-08-13T06:07:20"/>
        <d v="2013-10-27T22:41:54"/>
        <d v="2016-01-28T09:18:30"/>
        <d v="2014-10-15T00:05:48"/>
        <d v="2015-03-03T10:36:22"/>
        <d v="2010-06-25T17:35:56"/>
        <d v="2016-06-12T23:49:59"/>
        <d v="2016-05-30T13:20:14"/>
        <d v="2014-02-13T12:58:29"/>
        <d v="2014-12-01T14:51:58"/>
        <d v="2014-01-08T08:10:27"/>
        <d v="2016-03-01T10:56:25"/>
        <d v="2013-08-02T13:30:06"/>
        <d v="2016-11-20T16:33:03"/>
        <d v="2012-12-21T13:29:34"/>
        <d v="2011-06-16T10:32:54"/>
        <d v="2012-04-19T10:05:05"/>
        <d v="2015-08-24T13:27:39"/>
        <d v="2014-06-23T11:23:11"/>
        <d v="2015-04-17T14:35:20"/>
        <d v="2016-05-25T10:13:34"/>
        <d v="2016-03-09T09:00:35"/>
        <d v="2014-10-21T13:06:58"/>
        <d v="2012-08-31T18:35:37"/>
        <d v="2017-01-10T07:24:21"/>
        <d v="2017-02-27T09:49:11"/>
        <d v="2015-07-13T11:00:22"/>
        <d v="2015-05-17T15:58:15"/>
        <d v="2015-03-19T06:55:20"/>
        <d v="2013-08-09T09:37:23"/>
        <d v="2016-04-05T06:01:47"/>
        <d v="2016-07-13T17:13:06"/>
        <d v="2015-04-02T08:11:49"/>
        <d v="2016-05-11T23:01:07"/>
        <d v="2016-12-19T08:16:37"/>
        <d v="2015-03-11T21:06:32"/>
        <d v="2015-10-02T09:04:28"/>
        <d v="2017-02-06T17:07:33"/>
        <d v="2014-08-28T14:37:05"/>
        <d v="2017-01-10T01:46:17"/>
        <d v="2016-01-11T09:34:01"/>
        <d v="2013-02-14T01:23:59"/>
        <d v="2016-08-01T07:45:43"/>
        <d v="2015-03-04T22:01:06"/>
        <d v="2016-09-20T07:04:01"/>
        <d v="2016-04-07T11:55:00"/>
        <d v="2016-02-17T08:00:04"/>
        <d v="2017-02-02T13:00:27"/>
        <d v="2016-11-17T13:25:44"/>
        <d v="2016-10-21T02:44:32"/>
        <d v="2016-02-25T11:11:30"/>
        <d v="2015-07-12T11:31:40"/>
        <d v="2016-11-01T04:41:42"/>
        <d v="2015-01-29T07:00:59"/>
        <d v="2015-10-15T05:20:00"/>
        <d v="2015-09-15T02:59:58"/>
        <d v="2015-06-08T08:01:08"/>
        <d v="2013-01-02T13:19:25"/>
        <d v="2012-10-02T13:22:48"/>
        <d v="2015-08-25T13:38:02"/>
        <d v="2013-02-07T00:28:39"/>
        <d v="2012-05-02T12:43:09"/>
        <d v="2012-03-28T23:10:24"/>
        <d v="2013-10-16T21:39:33"/>
        <d v="2012-02-07T14:10:26"/>
        <d v="2014-04-03T04:30:44"/>
        <d v="2012-02-16T18:35:10"/>
        <d v="2014-03-18T11:50:25"/>
        <d v="2013-10-01T10:56:17"/>
        <d v="2015-04-15T12:49:39"/>
        <d v="2014-01-07T12:00:48"/>
        <d v="2012-02-19T10:12:52"/>
        <d v="2015-07-09T11:02:25"/>
        <d v="2015-10-22T11:38:33"/>
        <d v="2012-08-06T12:29:43"/>
        <d v="2015-07-20T10:15:12"/>
        <d v="2013-06-26T18:27:16"/>
        <d v="2016-03-23T09:00:09"/>
        <d v="2011-12-29T11:54:07"/>
        <d v="2015-05-28T08:22:48"/>
        <d v="2016-10-01T09:01:15"/>
        <d v="2014-08-22T12:00:15"/>
        <d v="2016-01-12T12:10:22"/>
        <d v="2013-10-14T12:22:35"/>
        <d v="2015-07-16T23:40:36"/>
        <d v="2013-07-29T08:56:31"/>
        <d v="2014-03-26T14:08:47"/>
        <d v="2013-05-29T14:51:41"/>
        <d v="2014-06-16T12:03:28"/>
        <d v="2015-11-23T02:05:39"/>
        <d v="2016-12-06T12:47:27"/>
        <d v="2015-02-26T17:31:51"/>
        <d v="2016-01-02T07:48:43"/>
        <d v="2014-10-02T17:04:43"/>
        <d v="2017-02-08T07:55:16"/>
        <d v="2013-10-25T16:00:14"/>
        <d v="2016-03-23T12:49:04"/>
        <d v="2017-01-31T12:51:40"/>
        <d v="2013-10-22T06:48:53"/>
        <d v="2017-03-06T11:01:30"/>
        <d v="2016-10-04T12:39:06"/>
        <d v="2014-01-21T10:00:17"/>
        <d v="2015-08-05T12:00:10"/>
        <d v="2015-07-15T08:59:25"/>
        <d v="2016-11-14T14:01:18"/>
        <d v="2013-03-03T09:52:45"/>
        <d v="2016-11-02T17:07:53"/>
        <d v="2014-07-26T01:17:57"/>
        <d v="2016-07-22T00:52:18"/>
        <d v="2015-10-19T08:09:07"/>
        <d v="2017-01-17T08:32:48"/>
        <d v="2016-04-07T15:50:51"/>
        <d v="2016-11-08T03:50:46"/>
        <d v="2016-05-15T15:28:49"/>
        <d v="2015-05-12T11:01:27"/>
        <d v="2016-11-28T12:18:56"/>
        <d v="2014-02-24T17:24:10"/>
        <d v="2017-01-24T10:23:40"/>
        <d v="2014-10-14T07:02:38"/>
        <d v="2015-01-10T12:58:33"/>
        <d v="2016-05-06T06:58:34"/>
        <d v="2016-11-15T13:28:27"/>
        <d v="2016-04-09T13:59:52"/>
        <d v="2014-11-25T12:54:57"/>
        <d v="2017-02-09T18:58:35"/>
        <d v="2017-02-10T09:54:23"/>
        <d v="2016-12-21T13:51:53"/>
        <d v="2016-11-09T17:00:04"/>
        <d v="2015-11-07T09:47:16"/>
        <d v="2017-02-15T06:10:42"/>
        <d v="2014-01-24T05:00:57"/>
        <d v="2014-11-22T07:47:59"/>
        <d v="2013-12-06T08:38:09"/>
        <d v="2012-01-28T09:17:03"/>
        <d v="2015-11-30T10:01:07"/>
        <d v="2015-01-16T12:21:39"/>
        <d v="2015-08-18T07:59:51"/>
        <d v="2011-05-23T23:51:37"/>
        <d v="2015-11-14T21:11:26"/>
        <d v="2012-03-09T20:00:04"/>
        <d v="2011-02-11T12:07:25"/>
        <d v="2012-05-29T21:27:23"/>
        <d v="2013-08-08T16:07:34"/>
        <d v="2014-06-02T09:01:00"/>
        <d v="2012-06-07T12:51:29"/>
        <d v="2013-10-24T16:57:40"/>
        <d v="2009-09-13T23:05:30"/>
        <d v="2012-03-19T16:26:58"/>
        <d v="2012-03-19T09:44:36"/>
        <d v="2012-08-30T09:59:59"/>
        <d v="2012-12-21T10:21:20"/>
        <d v="2012-12-27T15:54:16"/>
        <d v="2012-01-19T10:33:46"/>
        <d v="2012-02-08T18:00:49"/>
        <d v="2014-02-24T13:10:33"/>
        <d v="2011-01-21T17:46:49"/>
        <d v="2012-06-14T10:26:56"/>
        <d v="2013-05-21T20:31:36"/>
        <d v="2013-11-27T13:50:34"/>
        <d v="2011-11-02T19:39:56"/>
        <d v="2010-11-20T12:34:51"/>
        <d v="2014-07-14T09:41:12"/>
        <d v="2012-02-08T21:02:09"/>
        <d v="2012-04-05T12:15:33"/>
        <d v="2014-07-31T16:06:36"/>
        <d v="2013-02-02T16:42:17"/>
        <d v="2013-02-19T12:03:35"/>
        <d v="2014-04-06T17:06:29"/>
        <d v="2014-03-18T08:11:18"/>
        <d v="2012-04-03T16:00:26"/>
        <d v="2012-05-08T06:14:17"/>
        <d v="2012-04-05T10:25:43"/>
        <d v="2009-09-23T10:24:10"/>
        <d v="2010-01-14T06:00:49"/>
        <d v="2009-08-25T08:26:54"/>
        <d v="2013-11-14T18:58:05"/>
        <d v="2014-02-26T12:36:40"/>
        <d v="2017-03-04T23:15:01"/>
        <d v="2017-03-10T14:29:29"/>
        <d v="2017-03-13T11:07:27"/>
        <d v="2017-02-24T14:14:45"/>
        <d v="2017-02-27T17:32:11"/>
        <d v="2017-03-09T17:49:08"/>
        <d v="2014-07-22T15:00:40"/>
        <d v="2015-05-15T11:45:37"/>
        <d v="2014-06-17T07:59:06"/>
        <d v="2015-11-24T14:35:43"/>
        <d v="2014-07-18T17:08:10"/>
        <d v="2015-01-07T08:04:31"/>
        <d v="2014-05-08T08:36:30"/>
        <d v="2014-10-06T09:04:58"/>
        <d v="2014-05-12T06:44:03"/>
        <d v="2014-01-27T15:11:35"/>
        <d v="2014-05-27T08:22:23"/>
        <d v="2014-05-30T14:31:24"/>
        <d v="2016-11-18T12:11:49"/>
        <d v="2016-09-30T08:25:38"/>
        <d v="2015-06-12T12:31:44"/>
        <d v="2014-09-15T09:51:10"/>
        <d v="2015-11-19T12:48:25"/>
        <d v="2016-05-25T10:27:49"/>
        <d v="2015-02-24T17:02:36"/>
        <d v="2016-09-02T12:10:31"/>
        <d v="2016-07-26T07:34:36"/>
        <d v="2015-12-22T15:22:18"/>
        <d v="2015-07-13T11:37:08"/>
        <d v="2016-12-04T13:12:50"/>
        <d v="2015-03-30T19:25:39"/>
        <d v="2015-04-07T08:12:32"/>
        <d v="2015-04-09T09:13:42"/>
        <d v="2014-11-11T10:21:00"/>
        <d v="2015-04-02T15:02:16"/>
        <d v="2015-05-06T11:48:24"/>
        <d v="2015-09-17T07:52:58"/>
        <d v="2014-12-05T15:20:36"/>
        <d v="2015-06-04T08:35:24"/>
        <d v="2016-01-08T09:58:00"/>
        <d v="2016-04-06T13:36:48"/>
        <d v="2014-11-11T09:31:10"/>
        <d v="2015-11-13T17:16:40"/>
        <d v="2015-09-01T15:25:56"/>
        <d v="2015-12-08T10:40:25"/>
        <d v="2015-09-21T05:45:33"/>
        <d v="2016-02-25T16:16:56"/>
        <d v="2015-02-28T10:19:25"/>
        <d v="2016-01-11T12:30:11"/>
        <d v="2014-11-17T21:32:21"/>
        <d v="2015-05-26T11:39:56"/>
        <d v="2015-03-24T18:39:31"/>
        <d v="2015-07-30T08:53:44"/>
        <d v="2015-01-13T13:14:20"/>
        <d v="2016-08-10T13:03:57"/>
        <d v="2015-11-10T15:12:46"/>
        <d v="2016-10-26T13:53:03"/>
        <d v="2015-07-27T17:18:50"/>
        <d v="2015-08-20T17:23:36"/>
        <d v="2015-09-01T12:02:22"/>
        <d v="2015-03-11T15:27:28"/>
        <d v="2015-07-09T21:30:03"/>
        <d v="2015-01-22T18:21:47"/>
        <d v="2014-10-14T18:37:23"/>
        <d v="2015-07-06T09:50:32"/>
        <d v="2014-11-11T13:07:04"/>
        <d v="2016-06-07T08:02:20"/>
        <d v="2014-12-16T13:29:19"/>
        <d v="2015-06-24T08:40:52"/>
        <d v="2014-11-24T23:17:44"/>
        <d v="2015-03-01T12:04:04"/>
        <d v="2015-09-28T19:53:43"/>
        <d v="2015-07-09T08:33:37"/>
        <d v="2015-01-27T01:41:33"/>
        <d v="2016-12-12T19:54:47"/>
        <d v="2015-09-15T13:22:38"/>
        <d v="2014-12-03T14:14:16"/>
        <d v="2015-06-02T14:59:44"/>
        <d v="2014-11-13T13:28:26"/>
        <d v="2016-03-14T23:26:04"/>
        <d v="2016-01-05T12:44:56"/>
        <d v="2015-04-13T09:18:51"/>
        <d v="2016-01-30T14:10:58"/>
        <d v="2015-12-03T17:56:47"/>
        <d v="2016-08-13T07:02:55"/>
        <d v="2014-12-09T19:39:50"/>
        <d v="2015-03-19T06:48:48"/>
        <d v="2014-10-06T20:22:37"/>
        <d v="2015-07-19T14:01:15"/>
        <d v="2015-08-08T02:47:55"/>
        <d v="2015-07-26T10:34:42"/>
        <d v="2016-10-12T10:41:13"/>
        <d v="2014-04-30T19:38:02"/>
        <d v="2015-07-13T09:41:00"/>
        <d v="2016-06-15T13:42:26"/>
        <d v="2015-01-15T10:42:23"/>
        <d v="2014-07-11T14:13:07"/>
        <d v="2015-01-23T13:34:04"/>
        <d v="2014-12-20T10:43:09"/>
        <d v="2014-09-10T17:41:35"/>
        <d v="2015-01-22T09:29:56"/>
        <d v="2015-02-09T10:23:56"/>
        <d v="2014-12-01T09:54:50"/>
        <d v="2014-09-27T14:25:08"/>
        <d v="2016-05-12T14:55:49"/>
        <d v="2015-06-08T21:04:52"/>
        <d v="2016-02-12T00:38:53"/>
        <d v="2015-02-10T11:49:11"/>
        <d v="2016-12-30T14:06:06"/>
        <d v="2016-01-12T20:08:24"/>
        <d v="2016-04-28T19:23:33"/>
        <d v="2015-02-05T22:14:57"/>
        <d v="2016-01-28T14:35:43"/>
        <d v="2015-06-24T21:27:54"/>
        <d v="2015-09-04T23:39:46"/>
        <d v="2015-11-30T07:46:10"/>
        <d v="2015-01-27T16:09:48"/>
        <d v="2015-10-08T14:57:42"/>
        <d v="2015-09-18T12:38:49"/>
        <d v="2016-01-14T14:35:13"/>
        <d v="2015-07-01T20:00:54"/>
        <d v="2015-02-17T09:00:28"/>
        <d v="2014-07-16T08:00:22"/>
        <d v="2016-04-25T11:06:31"/>
        <d v="2015-08-26T21:33:41"/>
        <d v="2016-10-27T07:27:51"/>
        <d v="2016-10-11T04:16:33"/>
        <d v="2016-08-25T00:35:13"/>
        <d v="2014-10-30T20:25:15"/>
        <d v="2014-09-19T18:44:16"/>
        <d v="2017-02-13T14:48:10"/>
        <d v="2015-11-30T13:15:00"/>
        <d v="2017-01-03T09:36:49"/>
        <d v="2017-02-03T21:50:08"/>
        <d v="2016-03-23T11:45:50"/>
        <d v="2017-01-26T16:03:59"/>
        <d v="2016-02-23T07:27:36"/>
        <d v="2016-05-05T13:55:18"/>
        <d v="2016-02-07T08:18:05"/>
        <d v="2016-11-29T21:29:27"/>
        <d v="2011-08-28T17:18:17"/>
        <d v="2012-06-28T21:28:16"/>
        <d v="2013-03-07T19:40:25"/>
        <d v="2015-09-01T14:36:37"/>
        <d v="2012-08-24T10:15:48"/>
        <d v="2013-04-08T19:27:33"/>
        <d v="2012-04-26T13:58:51"/>
        <d v="2012-09-21T20:42:01"/>
        <d v="2011-01-14T03:18:49"/>
        <d v="2012-04-23T18:47:35"/>
        <d v="2011-12-16T16:49:52"/>
        <d v="2010-06-24T19:46:20"/>
        <d v="2012-10-11T10:57:49"/>
        <d v="2010-08-26T17:16:16"/>
        <d v="2010-05-11T23:54:15"/>
        <d v="2014-10-01T00:52:50"/>
        <d v="2012-06-28T09:35:45"/>
        <d v="2012-12-14T15:48:33"/>
        <d v="2012-07-17T10:26:34"/>
        <d v="2015-08-11T15:28:04"/>
        <d v="2012-03-31T08:30:08"/>
        <d v="2011-06-17T11:46:23"/>
        <d v="2012-03-02T11:00:03"/>
        <d v="2011-08-16T15:00:03"/>
        <d v="2011-09-07T16:57:59"/>
        <d v="2012-03-23T09:59:36"/>
        <d v="2012-04-26T18:59:57"/>
        <d v="2011-10-17T08:11:48"/>
        <d v="2013-04-09T09:33:59"/>
        <d v="2012-04-23T22:27:56"/>
        <d v="2010-12-30T13:08:34"/>
        <d v="2012-04-25T16:39:48"/>
        <d v="2013-03-14T21:02:20"/>
        <d v="2012-04-23T08:29:04"/>
        <d v="2012-05-07T15:42:55"/>
        <d v="2013-02-22T16:54:52"/>
        <d v="2011-07-06T14:05:38"/>
        <d v="2015-01-13T16:13:07"/>
        <d v="2012-11-13T08:33:57"/>
        <d v="2012-05-24T11:32:55"/>
        <d v="2015-08-28T11:38:24"/>
        <d v="2014-08-07T12:48:38"/>
        <d v="2016-05-08T14:35:08"/>
        <d v="2014-10-15T17:22:14"/>
        <d v="2015-02-11T18:20:16"/>
        <d v="2015-09-11T00:07:49"/>
        <d v="2015-04-10T18:45:04"/>
        <d v="2014-07-15T15:50:34"/>
        <d v="2015-02-23T12:25:49"/>
        <d v="2015-03-15T16:56:12"/>
        <d v="2016-01-02T03:43:33"/>
        <d v="2014-11-28T14:02:41"/>
        <d v="2016-12-27T17:09:49"/>
        <d v="2014-08-03T02:21:17"/>
        <d v="2015-01-23T13:09:13"/>
        <d v="2014-10-30T08:40:52"/>
        <d v="2015-02-17T12:15:30"/>
        <d v="2014-10-14T09:20:28"/>
        <d v="2014-06-18T20:43:24"/>
        <d v="2016-08-30T07:24:45"/>
        <d v="2015-09-22T16:13:41"/>
        <d v="2016-03-31T06:46:00"/>
        <d v="2014-10-18T16:24:52"/>
        <d v="2014-11-18T12:22:37"/>
        <d v="2012-05-29T13:16:11"/>
        <d v="2014-11-09T19:11:14"/>
        <d v="2013-09-29T11:01:31"/>
        <d v="2015-08-01T13:01:43"/>
        <d v="2012-02-08T18:56:15"/>
        <d v="2015-03-18T13:45:05"/>
        <d v="2015-07-23T09:19:14"/>
        <d v="2012-07-17T13:22:46"/>
        <d v="2013-01-30T11:01:51"/>
        <d v="2009-11-10T09:48:32"/>
        <d v="2014-10-31T11:59:05"/>
        <d v="2013-07-08T19:32:46"/>
        <d v="2011-06-02T08:34:15"/>
        <d v="2013-01-24T05:14:21"/>
        <d v="2014-12-04T14:39:12"/>
        <d v="2011-08-30T09:12:01"/>
        <d v="2013-07-28T03:46:58"/>
        <d v="2013-08-23T03:14:17"/>
        <d v="2010-12-01T19:34:58"/>
        <d v="2012-06-08T05:29:29"/>
        <d v="2015-01-22T20:18:58"/>
        <d v="2013-09-07T13:36:19"/>
        <d v="2012-03-05T11:33:23"/>
        <d v="2016-09-05T08:00:37"/>
        <d v="2013-04-26T11:11:10"/>
        <d v="2015-08-12T08:13:26"/>
        <d v="2012-02-21T23:03:05"/>
        <d v="2017-02-03T12:26:21"/>
        <d v="2012-07-22T21:46:47"/>
        <d v="2015-04-30T18:52:43"/>
        <d v="2012-04-27T08:43:13"/>
        <d v="2012-11-09T16:47:37"/>
        <d v="2014-04-15T10:53:06"/>
        <d v="2015-03-30T13:38:26"/>
        <d v="2011-10-13T13:58:04"/>
        <d v="2015-02-04T15:49:34"/>
        <d v="2015-09-13T05:41:29"/>
        <d v="2016-08-12T05:35:39"/>
        <d v="2015-05-30T20:20:51"/>
        <d v="2014-07-01T17:58:19"/>
        <d v="2016-03-11T08:36:29"/>
        <d v="2014-07-22T16:32:28"/>
        <d v="2015-03-24T14:05:38"/>
        <d v="2016-08-02T08:59:54"/>
        <d v="2015-08-17T19:31:52"/>
        <d v="2017-01-09T14:40:35"/>
        <d v="2016-03-20T01:12:01"/>
        <d v="2015-03-13T19:51:57"/>
        <d v="2014-07-09T07:12:29"/>
        <d v="2016-04-27T12:49:05"/>
        <d v="2014-12-12T19:36:34"/>
        <d v="2015-02-24T17:14:07"/>
        <d v="2014-07-10T12:41:37"/>
        <d v="2015-08-21T17:32:59"/>
        <d v="2014-07-17T12:55:03"/>
        <d v="2015-04-16T00:50:03"/>
        <d v="2015-10-17T08:04:58"/>
        <d v="2016-09-29T16:43:54"/>
        <d v="2015-01-15T11:28:00"/>
        <d v="2015-05-15T21:09:29"/>
        <d v="2014-06-05T16:07:12"/>
        <d v="2015-11-25T00:55:36"/>
        <d v="2015-11-30T09:12:33"/>
        <d v="2015-02-07T09:13:46"/>
        <d v="2016-02-22T05:52:07"/>
        <d v="2016-01-19T07:08:17"/>
        <d v="2016-01-13T14:45:24"/>
        <d v="2014-09-05T12:13:41"/>
        <d v="2015-03-26T13:17:06"/>
        <d v="2014-07-08T16:13:48"/>
        <d v="2017-01-24T22:51:40"/>
        <d v="2014-07-08T08:56:49"/>
        <d v="2016-05-20T01:11:57"/>
        <d v="2015-08-24T13:10:01"/>
        <d v="2014-06-19T11:05:47"/>
        <d v="2016-01-25T14:36:40"/>
        <d v="2012-08-29T14:39:09"/>
        <d v="2014-10-03T10:56:08"/>
        <d v="2013-12-09T14:54:14"/>
        <d v="2012-03-29T18:13:43"/>
        <d v="2016-05-18T05:59:50"/>
        <d v="2014-03-28T10:06:22"/>
        <d v="2015-06-29T13:59:32"/>
        <d v="2017-02-01T12:14:28"/>
        <d v="2012-06-14T22:42:31"/>
        <d v="2016-07-13T14:08:45"/>
        <d v="2016-11-30T01:03:34"/>
        <d v="2014-12-08T20:26:10"/>
        <d v="2012-08-22T12:38:14"/>
        <d v="2014-04-01T10:00:12"/>
        <d v="2016-03-24T04:56:04"/>
        <d v="2015-07-26T16:52:09"/>
        <d v="2014-09-20T13:59:11"/>
        <d v="2015-10-02T12:01:01"/>
        <d v="2015-09-26T14:13:24"/>
        <d v="2015-09-03T21:00:42"/>
        <d v="2015-04-21T10:56:28"/>
        <d v="2016-11-15T10:50:16"/>
        <d v="2016-11-17T23:09:26"/>
        <d v="2012-08-23T03:07:02"/>
        <d v="2016-10-15T12:26:48"/>
        <d v="2015-05-04T08:04:29"/>
        <d v="2015-10-27T12:54:21"/>
        <d v="2014-11-10T16:11:07"/>
        <d v="2015-04-14T05:55:22"/>
        <d v="2016-06-02T19:31:52"/>
        <d v="2015-08-01T21:03:47"/>
        <d v="2016-05-03T18:28:59"/>
        <d v="2014-01-28T12:45:32"/>
        <d v="2016-08-30T08:45:21"/>
        <d v="2015-02-02T15:49:21"/>
        <d v="2016-09-23T07:45:14"/>
        <d v="2016-09-26T06:11:15"/>
        <d v="2014-12-16T14:54:55"/>
        <d v="2015-01-20T13:45:48"/>
        <d v="2015-04-08T20:51:14"/>
        <d v="2014-08-29T12:51:03"/>
        <d v="2016-06-14T22:55:08"/>
        <d v="2016-11-15T06:58:35"/>
        <d v="2017-02-08T12:00:35"/>
        <d v="2014-10-09T13:13:23"/>
        <d v="2015-08-10T00:31:09"/>
        <d v="2015-07-14T23:16:59"/>
        <d v="2016-02-08T10:09:20"/>
        <d v="2015-12-03T16:55:41"/>
        <d v="2016-11-21T07:59:03"/>
        <d v="2015-11-19T12:20:09"/>
        <d v="2014-11-09T20:48:45"/>
        <d v="2014-05-12T08:38:47"/>
        <d v="2015-02-20T07:25:26"/>
        <d v="2016-01-12T13:47:27"/>
        <d v="2017-02-01T09:31:28"/>
        <d v="2016-06-30T15:17:33"/>
        <d v="2016-06-30T14:13:14"/>
        <d v="2015-03-18T18:40:10"/>
        <d v="2015-09-25T10:06:58"/>
        <d v="2013-09-25T16:00:10"/>
        <d v="2015-07-22T10:55:13"/>
        <d v="2015-08-06T07:56:47"/>
        <d v="2015-11-04T17:36:37"/>
        <d v="2015-03-20T14:29:34"/>
        <d v="2015-08-19T11:20:39"/>
        <d v="2016-01-11T15:13:36"/>
        <d v="2015-09-28T07:07:45"/>
        <d v="2015-11-10T17:51:36"/>
        <d v="2014-06-30T17:29:40"/>
        <d v="2014-11-19T10:58:36"/>
        <d v="2015-12-06T14:13:10"/>
        <d v="2014-09-30T05:59:59"/>
        <d v="2016-06-08T08:11:10"/>
        <d v="2014-10-11T13:34:49"/>
        <d v="2016-04-22T07:59:34"/>
        <d v="2014-06-02T17:42:23"/>
        <d v="2015-08-25T12:09:25"/>
        <d v="2015-01-28T17:01:34"/>
        <d v="2016-03-06T22:04:51"/>
        <d v="2014-06-15T14:29:10"/>
        <d v="2014-10-20T13:55:40"/>
        <d v="2015-01-30T11:07:20"/>
        <d v="2014-06-30T14:57:05"/>
        <d v="2015-02-26T09:42:10"/>
        <d v="2014-09-10T16:23:43"/>
        <d v="2015-05-30T08:21:58"/>
        <d v="2015-01-23T19:51:10"/>
        <d v="2016-06-30T16:04:50"/>
        <d v="2015-04-18T19:31:16"/>
        <d v="2015-03-26T10:22:37"/>
        <d v="2015-02-23T01:01:00"/>
        <d v="2014-07-13T20:19:26"/>
        <d v="2014-08-26T20:22:19"/>
        <d v="2015-02-12T21:21:58"/>
        <d v="2014-11-21T13:16:00"/>
        <d v="2015-07-02T15:33:43"/>
        <d v="2014-05-28T14:33:28"/>
        <d v="2014-07-09T14:31:03"/>
        <d v="2014-08-19T13:59:32"/>
        <d v="2017-03-07T11:35:34"/>
        <d v="2017-03-06T12:14:37"/>
        <d v="2017-01-21T09:33:50"/>
        <d v="2017-02-21T13:41:54"/>
        <d v="2017-02-07T14:59:18"/>
        <d v="2014-09-17T00:04:43"/>
        <d v="2013-04-27T11:47:23"/>
        <d v="2016-05-22T09:45:26"/>
        <d v="2016-08-29T20:35:41"/>
        <d v="2014-07-07T22:30:28"/>
        <d v="2014-05-21T10:53:10"/>
        <d v="2013-06-06T18:29:20"/>
        <d v="2015-11-14T08:41:24"/>
        <d v="2016-09-16T08:43:16"/>
        <d v="2016-01-18T02:33:48"/>
        <d v="2015-09-08T00:59:53"/>
        <d v="2014-10-22T14:57:29"/>
        <d v="2016-04-05T07:19:05"/>
        <d v="2016-02-17T17:44:54"/>
        <d v="2016-10-12T04:10:53"/>
        <d v="2013-08-07T06:03:18"/>
        <d v="2016-11-30T13:34:13"/>
        <d v="2014-11-01T13:08:08"/>
        <d v="2015-07-14T00:50:59"/>
        <d v="2017-01-10T10:52:15"/>
        <d v="2016-03-23T06:55:11"/>
        <d v="2015-07-13T09:14:23"/>
        <d v="2015-11-25T07:23:54"/>
        <d v="2015-03-31T22:46:37"/>
        <d v="2013-03-18T05:59:35"/>
        <d v="2014-08-21T05:37:02"/>
        <d v="2013-04-25T12:23:48"/>
        <d v="2015-02-08T23:32:54"/>
        <d v="2016-09-13T09:03:12"/>
        <d v="2013-02-10T19:54:10"/>
        <d v="2014-03-24T08:59:33"/>
        <d v="2013-12-03T15:01:27"/>
        <d v="2016-09-06T20:26:44"/>
        <d v="2014-03-21T14:18:37"/>
        <d v="2015-02-09T17:45:52"/>
        <d v="2014-09-29T08:46:42"/>
        <d v="2012-05-01T10:16:27"/>
        <d v="2016-09-19T00:53:27"/>
        <d v="2012-01-29T18:29:58"/>
        <d v="2012-05-15T16:42:48"/>
        <d v="2014-07-30T11:45:11"/>
        <d v="2012-05-15T08:33:17"/>
        <d v="2016-08-03T10:03:22"/>
        <d v="2015-03-05T12:10:37"/>
        <d v="2012-06-18T14:35:45"/>
        <d v="2014-04-18T14:17:22"/>
        <d v="2011-11-08T11:21:44"/>
        <d v="2012-07-27T14:37:03"/>
        <d v="2014-08-12T08:15:51"/>
        <d v="2015-03-09T11:58:47"/>
        <d v="2013-12-12T14:36:41"/>
        <d v="2016-07-22T08:45:32"/>
        <d v="2016-09-26T03:36:23"/>
        <d v="2016-06-03T01:47:46"/>
        <d v="2013-05-21T04:04:18"/>
        <d v="2012-12-03T18:31:33"/>
        <d v="2012-01-18T17:53:15"/>
        <d v="2013-04-09T06:54:44"/>
        <d v="2012-05-01T00:00:31"/>
        <d v="2012-10-12T06:53:48"/>
        <d v="2011-07-12T09:01:58"/>
        <d v="2015-06-17T16:00:50"/>
        <d v="2012-02-28T07:45:23"/>
        <d v="2014-04-16T12:49:50"/>
        <d v="2014-02-16T09:55:30"/>
        <d v="2012-12-14T05:45:40"/>
        <d v="2013-09-20T13:51:34"/>
        <d v="2016-04-14T13:45:21"/>
        <d v="2013-02-05T20:02:08"/>
        <d v="2011-11-15T17:19:14"/>
        <d v="2015-05-12T00:07:56"/>
        <d v="2015-06-17T09:03:24"/>
        <d v="2014-07-26T16:28:26"/>
        <d v="2015-10-23T07:03:41"/>
        <d v="2017-02-08T03:44:48"/>
        <d v="2015-01-14T15:35:54"/>
        <d v="2015-01-22T15:11:58"/>
        <d v="2015-04-09T05:50:46"/>
        <d v="2014-10-08T11:54:03"/>
        <d v="2016-07-06T21:32:47"/>
        <d v="2014-06-25T06:39:40"/>
        <d v="2014-06-17T21:45:52"/>
        <d v="2016-06-29T09:50:43"/>
        <d v="2015-02-20T17:18:54"/>
        <d v="2015-01-12T15:31:43"/>
        <d v="2016-08-09T14:35:59"/>
        <d v="2015-06-27T22:32:39"/>
        <d v="2015-06-21T03:03:25"/>
        <d v="2016-02-16T09:35:59"/>
        <d v="2014-05-21T05:37:21"/>
        <d v="2014-06-05T05:40:28"/>
        <d v="2014-06-08T15:34:00"/>
        <d v="2015-07-16T09:12:01"/>
        <d v="2016-05-16T23:21:10"/>
        <d v="2014-11-05T06:16:06"/>
        <d v="2014-09-17T22:50:09"/>
        <d v="2015-07-07T08:31:47"/>
        <d v="2015-06-02T18:34:36"/>
        <d v="2014-08-30T03:53:10"/>
        <d v="2015-07-28T05:07:53"/>
        <d v="2015-06-29T23:24:50"/>
        <d v="2015-05-30T13:57:18"/>
        <d v="2015-07-23T13:18:55"/>
        <d v="2016-03-22T04:55:25"/>
        <d v="2014-04-29T20:21:04"/>
        <d v="2015-01-24T04:55:03"/>
        <d v="2015-02-19T10:51:38"/>
        <d v="2016-11-19T10:49:21"/>
        <d v="2015-04-09T02:35:15"/>
        <d v="2016-07-08T11:38:29"/>
        <d v="2015-07-03T04:13:12"/>
        <d v="2015-01-19T08:14:22"/>
        <d v="2015-09-03T07:21:26"/>
        <d v="2015-05-15T05:36:49"/>
        <d v="2016-02-01T07:39:49"/>
        <d v="2014-08-24T15:08:55"/>
        <d v="2015-02-25T09:24:52"/>
        <d v="2015-03-03T17:16:46"/>
        <d v="2015-05-11T23:29:56"/>
        <d v="2015-11-04T12:01:26"/>
        <d v="2015-06-15T17:50:12"/>
        <d v="2016-05-04T09:24:26"/>
        <d v="2015-09-06T23:21:09"/>
        <d v="2016-05-05T03:25:18"/>
        <d v="2014-04-29T13:09:08"/>
        <d v="2015-06-16T12:47:50"/>
        <d v="2014-10-26T10:01:34"/>
        <d v="2015-09-20T20:03:53"/>
        <d v="2015-01-15T16:02:10"/>
        <d v="2015-11-05T09:53:37"/>
        <d v="2017-01-10T23:16:58"/>
        <d v="2015-10-30T14:48:04"/>
        <d v="2014-07-22T07:34:56"/>
        <d v="2014-08-01T22:45:54"/>
        <d v="2015-02-24T17:51:19"/>
        <d v="2015-10-14T10:44:57"/>
        <d v="2014-05-25T15:51:35"/>
        <d v="2016-05-02T10:42:30"/>
        <d v="2016-12-05T06:06:20"/>
        <d v="2015-04-08T17:23:53"/>
        <d v="2015-04-14T09:36:34"/>
        <d v="2016-03-24T12:21:05"/>
        <d v="2015-04-29T08:34:19"/>
        <d v="2016-03-24T03:16:40"/>
        <d v="2014-08-06T17:10:11"/>
        <d v="2016-01-20T17:03:49"/>
        <d v="2014-05-21T18:05:03"/>
        <d v="2014-07-15T21:34:57"/>
        <d v="2015-04-17T10:11:59"/>
        <d v="2015-12-31T17:11:11"/>
        <d v="2015-06-09T17:54:07"/>
        <d v="2016-12-22T15:04:55"/>
        <d v="2014-11-11T06:04:55"/>
        <d v="2015-08-17T01:41:44"/>
        <d v="2016-04-20T12:12:56"/>
        <d v="2015-09-10T07:10:48"/>
        <d v="2014-05-25T11:57:09"/>
        <d v="2014-07-11T09:12:03"/>
        <d v="2015-06-17T07:43:27"/>
        <d v="2014-11-06T19:44:19"/>
        <d v="2016-09-14T15:55:21"/>
        <d v="2016-06-09T21:41:12"/>
        <d v="2016-09-05T12:50:54"/>
        <d v="2016-06-19T07:14:41"/>
        <d v="2014-04-16T21:32:45"/>
        <d v="2014-12-01T10:43:33"/>
        <d v="2015-04-20T19:47:18"/>
        <d v="2014-12-29T12:37:11"/>
        <d v="2016-12-18T13:16:26"/>
        <d v="2016-04-04T20:04:53"/>
        <d v="2015-06-16T10:51:19"/>
        <d v="2016-10-29T15:55:24"/>
        <d v="2015-05-04T07:46:35"/>
        <d v="2015-12-21T10:24:21"/>
        <d v="2015-07-07T14:44:12"/>
        <d v="2014-10-04T07:20:36"/>
        <d v="2016-04-01T07:18:38"/>
        <d v="2016-01-01T14:40:37"/>
        <d v="2014-11-05T10:27:15"/>
        <d v="2015-02-11T18:50:01"/>
        <d v="2015-09-14T08:11:24"/>
        <d v="2014-12-12T03:15:24"/>
        <d v="2014-10-10T05:50:40"/>
        <d v="2014-07-30T13:43:05"/>
        <d v="2014-07-11T10:49:52"/>
        <d v="2016-02-15T14:12:08"/>
        <d v="2014-08-18T10:08:24"/>
        <d v="2014-11-10T11:33:15"/>
        <d v="2015-02-02T16:40:15"/>
        <d v="2014-06-21T06:19:52"/>
        <d v="2016-11-27T14:48:41"/>
        <d v="2015-09-11T08:30:58"/>
        <d v="2015-10-01T08:57:33"/>
        <d v="2016-05-24T18:52:38"/>
        <d v="2014-07-09T22:37:12"/>
        <d v="2014-12-09T14:42:19"/>
        <d v="2015-07-25T03:33:16"/>
        <d v="2015-07-10T21:00:18"/>
        <d v="2014-10-28T16:13:51"/>
        <d v="2016-08-23T18:21:53"/>
        <d v="2015-07-14T08:34:26"/>
        <d v="2016-03-15T14:03:57"/>
        <d v="2016-05-09T10:33:39"/>
        <d v="2014-10-16T23:23:21"/>
        <d v="2015-04-13T13:11:27"/>
        <d v="2015-05-18T11:27:06"/>
        <d v="2015-12-15T20:09:34"/>
        <d v="2014-07-08T15:08:59"/>
        <d v="2015-01-13T14:46:34"/>
        <d v="2016-02-15T02:33:10"/>
        <d v="2014-04-26T04:26:29"/>
        <d v="2015-08-28T22:37:27"/>
        <d v="2015-10-01T08:06:47"/>
        <d v="2014-07-06T07:52:09"/>
        <d v="2015-02-23T12:01:10"/>
        <d v="2014-08-26T14:16:44"/>
        <d v="2015-04-03T13:58:47"/>
        <d v="2015-01-08T20:39:39"/>
        <d v="2015-04-09T06:21:50"/>
        <d v="2014-08-12T07:01:08"/>
        <d v="2015-02-09T11:22:59"/>
        <d v="2014-06-16T09:03:49"/>
        <d v="2016-02-03T16:57:26"/>
        <d v="2014-04-25T06:32:38"/>
        <d v="2015-04-07T07:01:04"/>
        <d v="2014-08-20T23:59:23"/>
        <d v="2015-01-20T20:57:17"/>
        <d v="2016-05-05T15:57:33"/>
        <d v="2014-05-16T08:16:04"/>
        <d v="2016-07-02T07:00:08"/>
        <d v="2014-09-30T08:37:03"/>
        <d v="2014-06-13T03:58:33"/>
        <d v="2014-12-31T09:53:34"/>
        <d v="2014-07-25T12:25:12"/>
        <d v="2014-12-09T11:33:38"/>
        <d v="2015-01-30T16:02:35"/>
        <d v="2015-11-26T12:17:39"/>
        <d v="2015-03-13T20:06:20"/>
        <d v="2015-05-08T14:56:38"/>
        <d v="2015-04-23T20:21:00"/>
        <d v="2016-07-16T05:44:52"/>
        <d v="2016-10-06T06:29:27"/>
        <d v="2015-04-03T08:34:53"/>
        <d v="2015-10-20T12:45:17"/>
        <d v="2015-12-24T01:45:52"/>
        <d v="2014-08-21T12:16:13"/>
        <d v="2016-09-15T09:33:59"/>
        <d v="2015-09-08T12:00:21"/>
        <d v="2017-02-24T07:00:03"/>
        <d v="2015-05-17T10:47:29"/>
        <d v="2016-04-04T16:00:50"/>
        <d v="2015-01-26T17:16:12"/>
        <d v="2016-03-09T11:41:57"/>
        <d v="2016-05-07T17:12:05"/>
        <d v="2014-08-12T11:10:23"/>
        <d v="2015-02-25T22:05:59"/>
        <d v="2015-01-31T22:51:46"/>
        <d v="2015-06-02T04:17:04"/>
        <d v="2014-07-07T14:50:19"/>
        <d v="2015-06-07T10:30:33"/>
        <d v="2015-08-17T10:43:32"/>
        <d v="2015-02-06T21:44:52"/>
        <d v="2016-08-03T05:34:20"/>
        <d v="2015-04-03T11:52:33"/>
        <d v="2014-06-18T09:04:11"/>
        <d v="2014-08-01T08:47:58"/>
        <d v="2016-11-19T19:38:40"/>
        <d v="2015-12-03T12:38:28"/>
        <d v="2014-08-28T18:27:51"/>
        <d v="2014-10-29T09:24:46"/>
        <d v="2016-02-25T10:32:10"/>
        <d v="2015-01-22T14:08:54"/>
        <d v="2014-10-10T08:22:27"/>
        <d v="2014-12-20T12:47:03"/>
        <d v="2015-08-03T14:58:50"/>
        <d v="2015-08-09T06:25:56"/>
        <d v="2016-01-12T09:29:03"/>
        <d v="2014-09-12T08:10:36"/>
        <d v="2016-07-24T23:41:21"/>
        <d v="2016-10-11T16:22:08"/>
        <d v="2016-03-02T05:00:06"/>
        <d v="2016-09-14T00:22:31"/>
        <d v="2016-05-21T01:41:21"/>
        <d v="2015-11-28T17:29:22"/>
        <d v="2015-12-03T06:47:00"/>
        <d v="2017-01-05T13:05:30"/>
        <d v="2016-09-09T11:25:10"/>
        <d v="2016-01-21T13:07:47"/>
        <d v="2014-09-03T04:29:32"/>
        <d v="2016-12-20T08:57:51"/>
        <d v="2015-03-27T14:54:00"/>
        <d v="2017-02-09T10:36:33"/>
        <d v="2014-05-18T21:38:49"/>
        <d v="2017-02-14T10:46:00"/>
        <d v="2017-01-17T12:51:10"/>
        <d v="2016-06-13T14:29:42"/>
        <d v="2012-11-26T13:04:12"/>
        <d v="2016-01-29T13:22:56"/>
        <d v="2014-10-16T14:08:44"/>
        <d v="2014-09-06T09:11:45"/>
        <d v="2014-11-14T11:09:51"/>
        <d v="2015-04-03T22:11:23"/>
        <d v="2015-12-21T22:05:19"/>
        <d v="2014-10-27T06:40:40"/>
        <d v="2014-12-23T12:58:39"/>
        <d v="2015-11-26T04:15:16"/>
        <d v="2015-01-20T09:52:10"/>
        <d v="2015-05-22T13:04:09"/>
        <d v="2014-10-07T19:58:00"/>
        <d v="2014-05-26T10:27:18"/>
        <d v="2014-05-19T06:09:12"/>
        <d v="2014-07-21T13:24:03"/>
        <d v="2015-06-08T00:09:36"/>
        <d v="2014-04-29T13:00:20"/>
        <d v="2015-06-15T13:18:53"/>
        <d v="2016-10-17T07:51:09"/>
        <d v="2016-07-13T15:53:29"/>
        <d v="2015-04-27T09:13:06"/>
        <d v="2012-09-06T16:51:15"/>
        <d v="2014-05-02T05:13:33"/>
        <d v="2017-02-17T04:01:32"/>
        <d v="2015-02-18T09:54:11"/>
        <d v="2016-07-15T23:20:25"/>
        <d v="2014-10-20T10:00:47"/>
        <d v="2015-08-17T10:56:11"/>
        <d v="2016-08-15T14:10:47"/>
        <d v="2015-08-11T18:04:19"/>
        <d v="2016-07-18T19:38:45"/>
        <d v="2016-10-01T05:50:55"/>
        <d v="2013-04-04T06:26:49"/>
        <d v="2013-07-11T11:50:44"/>
        <d v="2010-07-19T14:26:13"/>
        <d v="2016-01-03T23:03:17"/>
        <d v="2013-12-02T12:03:58"/>
        <d v="2015-06-22T12:00:21"/>
        <d v="2015-12-21T13:50:48"/>
        <d v="2015-09-06T09:30:47"/>
        <d v="2015-03-19T18:41:39"/>
        <d v="2016-01-18T10:26:38"/>
        <d v="2014-07-22T20:44:15"/>
        <d v="2014-08-11T12:16:26"/>
        <d v="2016-03-14T16:44:14"/>
        <d v="2014-12-02T14:37:42"/>
        <d v="2015-05-14T17:20:55"/>
        <d v="2016-04-04T21:02:40"/>
        <d v="2017-01-09T02:59:05"/>
        <d v="2015-04-28T09:04:54"/>
        <d v="2014-08-11T11:16:53"/>
        <d v="2015-01-23T12:59:14"/>
        <d v="2014-11-10T15:59:50"/>
        <d v="2014-07-31T08:16:24"/>
        <d v="2016-03-04T08:36:51"/>
        <d v="2016-03-31T01:59:00"/>
        <d v="2014-07-09T15:27:26"/>
        <d v="2015-08-28T23:35:34"/>
        <d v="2014-07-14T11:49:08"/>
        <d v="2015-09-01T05:51:32"/>
        <d v="2016-09-17T15:08:58"/>
        <d v="2015-10-21T20:07:26"/>
        <d v="2014-07-04T18:19:32"/>
        <d v="2016-06-09T22:28:57"/>
        <d v="2015-08-10T15:31:19"/>
        <d v="2015-09-16T09:35:52"/>
        <d v="2014-11-14T13:00:34"/>
        <d v="2016-11-16T10:36:09"/>
        <d v="2015-04-03T10:34:41"/>
        <d v="2016-10-15T09:34:22"/>
        <d v="2015-04-17T09:25:00"/>
        <d v="2016-02-09T06:42:39"/>
        <d v="2016-06-29T19:27:20"/>
        <d v="2015-08-10T08:38:43"/>
        <d v="2017-01-31T15:57:58"/>
        <d v="2015-01-26T20:19:55"/>
        <d v="2015-02-20T10:07:15"/>
        <d v="2014-10-27T17:40:44"/>
        <d v="2015-08-20T21:21:31"/>
        <d v="2015-10-16T15:09:06"/>
        <d v="2014-08-02T06:31:18"/>
        <d v="2015-04-06T10:22:11"/>
        <d v="2015-08-30T14:12:39"/>
        <d v="2015-06-18T09:05:59"/>
        <d v="2016-10-21T20:36:30"/>
        <d v="2014-12-08T06:44:07"/>
        <d v="2016-06-07T06:01:23"/>
        <d v="2015-03-02T12:39:05"/>
        <d v="2016-07-15T15:45:43"/>
        <d v="2015-09-08T07:51:52"/>
        <d v="2014-05-01T14:49:01"/>
        <d v="2015-07-22T12:05:56"/>
        <d v="2016-06-01T17:36:20"/>
        <d v="2015-04-20T12:48:46"/>
        <d v="2016-09-16T05:05:01"/>
        <d v="2015-12-21T12:00:49"/>
        <d v="2016-01-12T21:33:11"/>
        <d v="2014-09-20T07:56:15"/>
        <d v="2015-06-16T02:12:17"/>
        <d v="2016-07-04T01:10:18"/>
        <d v="2015-04-12T20:45:06"/>
        <d v="2015-01-02T14:48:31"/>
        <d v="2014-08-25T10:15:16"/>
        <d v="2015-08-25T03:17:56"/>
        <d v="2015-05-04T12:32:31"/>
        <d v="2015-02-27T09:19:54"/>
        <d v="2014-07-23T20:00:10"/>
        <d v="2017-01-09T17:45:19"/>
        <d v="2014-09-03T07:17:00"/>
        <d v="2016-09-01T19:55:34"/>
        <d v="2015-03-18T10:33:02"/>
        <d v="2014-07-23T08:10:50"/>
        <d v="2016-05-06T03:43:47"/>
        <d v="2015-03-18T05:22:05"/>
        <d v="2016-05-19T01:59:20"/>
        <d v="2016-06-13T08:35:23"/>
        <d v="2015-02-24T18:05:32"/>
        <d v="2016-03-06T15:36:36"/>
        <d v="2014-07-28T09:18:55"/>
        <d v="2016-11-04T15:22:12"/>
        <d v="2016-06-09T16:49:58"/>
        <d v="2014-12-04T11:43:21"/>
        <d v="2015-12-07T21:57:52"/>
        <d v="2016-02-26T17:26:02"/>
        <d v="2015-01-30T13:33:49"/>
        <d v="2017-02-14T12:49:01"/>
        <d v="2017-03-09T13:13:39"/>
        <d v="2017-03-14T08:21:56"/>
        <d v="2017-03-09T06:54:05"/>
        <d v="2017-02-20T01:24:20"/>
        <d v="2017-02-22T06:33:54"/>
        <d v="2017-03-06T10:16:59"/>
        <d v="2017-03-12T20:38:41"/>
        <d v="2017-02-23T04:05:54"/>
        <d v="2017-03-13T14:14:29"/>
        <d v="2017-03-15T08:30:07"/>
        <d v="2017-02-18T23:29:20"/>
        <d v="2017-03-08T10:15:03"/>
        <d v="2017-03-06T11:04:48"/>
        <d v="2017-02-17T05:18:59"/>
        <d v="2017-03-14T01:35:56"/>
        <d v="2017-03-02T05:55:07"/>
        <d v="2017-01-26T17:58:54"/>
        <d v="2017-03-02T09:22:46"/>
        <d v="2014-09-27T16:15:55"/>
        <d v="2014-09-09T08:58:04"/>
        <d v="2012-11-12T17:25:00"/>
        <d v="2010-10-26T23:20:03"/>
        <d v="2014-08-11T13:09:34"/>
        <d v="2013-10-03T13:49:27"/>
        <d v="2011-03-30T20:42:17"/>
        <d v="2012-03-02T14:00:58"/>
        <d v="2012-11-20T04:58:45"/>
        <d v="2012-04-27T15:52:24"/>
        <d v="2014-07-09T11:55:05"/>
        <d v="2013-06-22T13:09:12"/>
        <d v="2011-12-06T18:36:01"/>
        <d v="2014-07-20T23:21:27"/>
        <d v="2014-09-15T05:52:02"/>
        <d v="2014-06-09T09:27:42"/>
        <d v="2014-05-16T11:05:25"/>
        <d v="2014-05-07T12:20:15"/>
        <d v="2011-04-10T20:49:20"/>
        <d v="2014-10-28T09:35:53"/>
        <d v="2014-07-18T21:13:01"/>
        <d v="2014-05-12T19:32:33"/>
        <d v="2013-11-13T10:42:41"/>
        <d v="2014-05-29T18:55:44"/>
        <d v="2016-04-06T07:35:58"/>
        <d v="2012-01-15T10:31:08"/>
        <d v="2014-08-27T14:04:52"/>
        <d v="2014-08-11T13:45:08"/>
        <d v="2010-12-19T14:17:07"/>
        <d v="2013-07-22T15:20:31"/>
        <d v="2014-05-22T09:00:09"/>
        <d v="2014-06-16T07:31:15"/>
        <d v="2013-04-11T09:51:11"/>
        <d v="2014-05-21T02:54:09"/>
        <d v="2014-05-20T00:26:27"/>
        <d v="2011-12-06T15:47:01"/>
        <d v="2013-08-05T12:04:29"/>
        <d v="2014-06-01T16:50:31"/>
        <d v="2014-07-09T16:27:21"/>
        <d v="2014-08-17T15:10:38"/>
        <d v="2014-07-15T08:59:33"/>
        <d v="2015-05-20T02:58:22"/>
        <d v="2015-04-24T01:18:52"/>
        <d v="2016-11-08T20:37:55"/>
        <d v="2016-06-17T11:07:49"/>
        <d v="2015-01-14T15:34:19"/>
        <d v="2015-01-06T16:14:16"/>
        <d v="2015-06-26T18:29:58"/>
        <d v="2015-01-13T07:15:42"/>
        <d v="2015-06-02T07:21:15"/>
        <d v="2015-01-05T04:50:18"/>
        <d v="2015-01-09T03:11:17"/>
        <d v="2014-08-07T11:16:58"/>
        <d v="2016-03-31T00:41:41"/>
        <d v="2014-08-10T11:24:37"/>
        <d v="2015-10-16T13:29:06"/>
        <d v="2015-08-26T16:43:42"/>
        <d v="2015-06-17T09:27:59"/>
        <d v="2015-04-01T01:59:32"/>
        <d v="2015-08-19T23:37:31"/>
        <d v="2015-02-21T23:40:07"/>
        <d v="2014-07-07T07:31:17"/>
        <d v="2014-05-19T08:17:38"/>
        <d v="2012-04-14T15:28:39"/>
        <d v="2014-07-14T07:04:40"/>
        <d v="2014-07-09T12:05:51"/>
        <d v="2015-06-16T11:19:19"/>
        <d v="2015-11-29T12:01:13"/>
        <d v="2015-08-03T08:57:51"/>
        <d v="2015-06-10T04:06:11"/>
        <d v="2016-10-05T06:06:24"/>
        <d v="2014-11-27T17:03:06"/>
        <d v="2015-02-15T16:35:47"/>
        <d v="2017-02-06T13:00:04"/>
        <d v="2015-05-31T09:43:23"/>
        <d v="2015-09-23T06:58:17"/>
        <d v="2015-07-21T13:02:56"/>
        <d v="2016-11-23T13:25:13"/>
        <d v="2016-05-13T06:25:38"/>
        <d v="2015-09-30T07:00:12"/>
        <d v="2016-12-18T14:10:36"/>
        <d v="2015-11-15T10:01:24"/>
        <d v="2014-10-20T23:59:58"/>
        <d v="2014-09-15T21:02:06"/>
        <d v="2016-03-17T15:39:07"/>
        <d v="2016-04-03T12:31:57"/>
        <d v="2017-01-31T12:19:15"/>
        <d v="2016-12-30T11:56:48"/>
        <d v="2016-06-01T01:20:51"/>
        <d v="2016-11-28T15:00:33"/>
        <d v="2015-09-05T04:23:04"/>
        <d v="2015-06-01T05:14:58"/>
        <d v="2015-09-30T19:08:13"/>
        <d v="2017-01-19T09:39:08"/>
        <d v="2014-09-11T00:47:50"/>
        <d v="2014-08-20T11:08:12"/>
        <d v="2015-09-14T19:19:22"/>
        <d v="2016-11-01T09:39:42"/>
        <d v="2015-05-11T07:24:18"/>
        <d v="2015-08-14T04:20:00"/>
        <d v="2015-06-12T03:25:12"/>
        <d v="2015-03-05T14:19:17"/>
        <d v="2015-05-21T10:55:14"/>
        <d v="2014-10-06T10:48:44"/>
        <d v="2015-05-22T10:32:46"/>
        <d v="2016-08-08T04:20:40"/>
        <d v="2016-08-20T06:50:28"/>
        <d v="2015-02-23T19:03:29"/>
        <d v="2014-09-07T11:26:15"/>
        <d v="2015-05-20T06:46:17"/>
        <d v="2017-01-23T06:25:52"/>
        <d v="2014-12-09T14:17:41"/>
        <d v="2016-09-01T11:15:45"/>
        <d v="2015-10-26T09:08:38"/>
        <d v="2015-06-16T10:24:36"/>
        <d v="2014-11-21T00:34:22"/>
        <d v="2015-10-07T05:23:08"/>
        <d v="2015-01-12T12:12:18"/>
        <d v="2015-11-03T10:05:15"/>
        <d v="2015-05-12T05:52:02"/>
        <d v="2015-06-17T11:11:00"/>
        <d v="2016-08-08T14:42:08"/>
        <d v="2015-05-13T02:29:57"/>
        <d v="2015-06-12T05:47:45"/>
        <d v="2014-10-03T03:29:35"/>
        <d v="2015-10-07T05:00:09"/>
        <d v="2016-08-29T12:14:02"/>
        <d v="2016-01-31T09:54:32"/>
        <d v="2015-01-13T14:07:51"/>
        <d v="2016-02-26T15:47:59"/>
        <d v="2014-10-19T09:23:26"/>
        <d v="2015-04-30T13:21:43"/>
        <d v="2016-03-01T19:27:39"/>
        <d v="2015-04-27T11:09:58"/>
        <d v="2015-08-02T17:28:25"/>
        <d v="2016-03-15T21:39:48"/>
        <d v="2016-01-10T10:51:38"/>
        <d v="2016-01-11T14:14:13"/>
        <d v="2017-01-27T15:37:06"/>
        <d v="2016-07-16T13:09:42"/>
        <d v="2015-11-03T11:00:28"/>
        <d v="2016-05-15T11:35:15"/>
        <d v="2017-01-23T01:50:02"/>
        <d v="2017-02-09T05:21:31"/>
        <d v="2015-08-16T09:51:40"/>
        <d v="2015-10-05T11:29:08"/>
        <d v="2017-02-02T03:12:32"/>
        <d v="2015-05-17T05:59:14"/>
        <d v="2016-08-27T03:37:09"/>
        <d v="2015-11-01T11:09:32"/>
        <d v="2015-07-08T11:30:56"/>
        <d v="2015-08-23T15:59:28"/>
        <d v="2015-09-14T15:01:03"/>
        <d v="2015-04-08T10:51:02"/>
        <d v="2016-06-17T10:39:36"/>
        <d v="2016-11-07T01:26:16"/>
        <d v="2015-02-21T08:38:04"/>
        <d v="2016-11-22T07:59:12"/>
        <d v="2015-07-01T13:32:28"/>
        <d v="2016-05-02T22:15:42"/>
        <d v="2016-04-14T18:22:19"/>
        <d v="2016-03-23T14:02:45"/>
        <d v="2016-09-15T08:36:18"/>
        <d v="2015-09-06T15:17:05"/>
        <d v="2015-09-17T00:00:10"/>
        <d v="2016-10-21T12:25:46"/>
        <d v="2016-01-12T22:51:57"/>
        <d v="2015-04-10T23:25:11"/>
        <d v="2016-04-06T00:17:21"/>
        <d v="2014-07-06T13:54:35"/>
        <d v="2016-05-08T17:57:04"/>
        <d v="2016-03-02T00:14:53"/>
        <d v="2014-12-17T07:03:06"/>
        <d v="2016-05-22T18:05:57"/>
        <d v="2014-10-01T19:24:25"/>
        <d v="2016-05-30T17:14:56"/>
        <d v="2016-08-26T01:46:48"/>
        <d v="2016-05-22T06:59:50"/>
        <d v="2015-03-01T11:51:17"/>
        <d v="2015-02-06T10:08:25"/>
        <d v="2016-04-08T01:59:26"/>
        <d v="2014-07-02T06:48:03"/>
        <d v="2014-07-17T00:45:08"/>
        <d v="2015-03-02T14:17:48"/>
        <d v="2015-09-01T09:44:46"/>
        <d v="2014-06-19T13:38:50"/>
        <d v="2015-05-24T09:14:40"/>
        <d v="2015-06-30T05:30:22"/>
        <d v="2014-07-07T09:10:46"/>
        <d v="2016-03-08T02:34:06"/>
        <d v="2014-09-18T23:46:07"/>
        <d v="2017-02-03T06:48:00"/>
        <d v="2016-06-28T08:58:38"/>
        <d v="2016-11-11T16:22:34"/>
        <d v="2016-05-20T12:10:21"/>
        <d v="2015-02-27T00:06:50"/>
        <d v="2016-03-23T14:59:44"/>
        <d v="2014-07-30T21:48:13"/>
        <d v="2015-02-17T19:32:48"/>
        <d v="2015-02-18T17:35:10"/>
        <d v="2016-04-24T06:14:14"/>
        <d v="2016-04-06T06:24:40"/>
        <d v="2016-05-22T19:39:32"/>
        <d v="2015-10-25T09:50:11"/>
        <d v="2014-06-16T02:29:25"/>
        <d v="2016-05-05T16:49:38"/>
        <d v="2016-04-19T03:22:30"/>
        <d v="2015-09-23T10:26:46"/>
        <d v="2016-04-29T07:52:07"/>
        <d v="2016-06-15T12:34:32"/>
        <d v="2014-07-02T03:01:50"/>
        <d v="2014-10-20T00:27:59"/>
        <d v="2017-01-10T18:22:14"/>
        <d v="2016-11-22T18:59:03"/>
        <d v="2014-08-14T17:36:30"/>
        <d v="2015-02-20T19:11:57"/>
        <d v="2014-07-31T11:30:45"/>
        <d v="2016-02-22T16:27:29"/>
        <d v="2015-11-12T19:26:32"/>
        <d v="2015-04-12T18:37:17"/>
        <d v="2015-07-07T15:24:54"/>
        <d v="2014-11-25T21:47:39"/>
        <d v="2016-11-15T17:59:40"/>
        <d v="2016-11-16T01:01:25"/>
        <d v="2015-11-04T13:59:25"/>
        <d v="2014-08-04T06:09:16"/>
        <d v="2015-06-24T13:30:40"/>
        <d v="2015-09-28T10:33:36"/>
        <d v="2014-05-06T07:39:33"/>
        <d v="2015-02-24T09:49:54"/>
        <d v="2015-02-18T10:34:59"/>
        <d v="2014-08-07T01:31:46"/>
        <d v="2015-08-09T05:20:00"/>
        <d v="2014-10-25T15:52:58"/>
        <d v="2015-02-08T21:26:23"/>
        <d v="2016-07-08T03:20:56"/>
        <d v="2016-06-03T11:47:00"/>
        <d v="2015-10-14T19:06:08"/>
        <d v="2014-11-10T13:49:12"/>
        <d v="2014-11-03T08:28:26"/>
        <d v="2014-11-04T11:18:08"/>
        <d v="2015-05-19T04:04:01"/>
        <d v="2016-05-04T06:31:22"/>
        <d v="2014-06-25T11:35:45"/>
        <d v="2014-07-10T06:05:48"/>
        <d v="2016-03-17T13:17:35"/>
        <d v="2014-10-11T15:07:10"/>
        <d v="2014-06-27T07:17:25"/>
        <d v="2015-05-16T10:05:44"/>
        <d v="2014-05-05T03:43:09"/>
        <d v="2016-01-09T04:28:49"/>
        <d v="2014-10-29T11:02:56"/>
        <d v="2015-01-22T15:05:25"/>
        <d v="2014-07-14T15:53:34"/>
        <d v="2015-07-08T10:22:26"/>
        <d v="2015-10-13T07:50:43"/>
        <d v="2015-05-26T04:05:24"/>
        <d v="2015-05-28T05:05:02"/>
        <d v="2016-02-09T17:24:46"/>
        <d v="2014-06-01T04:49:36"/>
        <d v="2014-06-06T03:08:09"/>
        <d v="2014-06-18T16:48:24"/>
        <d v="2016-06-23T12:32:38"/>
        <d v="2016-05-09T17:59:50"/>
        <d v="2015-09-17T17:32:52"/>
        <d v="2014-08-28T16:01:02"/>
        <d v="2015-02-18T10:35:38"/>
        <d v="2016-11-01T12:58:45"/>
        <d v="2016-04-06T20:27:36"/>
        <d v="2015-03-26T02:54:05"/>
        <d v="2014-09-12T14:55:48"/>
        <d v="2014-04-23T13:01:47"/>
        <d v="2016-03-19T12:43:05"/>
        <d v="2016-02-04T19:10:02"/>
        <d v="2015-02-02T11:59:23"/>
        <d v="2015-11-15T06:29:36"/>
        <d v="2015-03-25T14:52:21"/>
        <d v="2015-01-14T09:14:44"/>
        <d v="2014-09-02T07:48:56"/>
        <d v="2014-09-01T18:21:43"/>
        <d v="2014-06-02T08:29:12"/>
        <d v="2015-02-03T10:17:27"/>
        <d v="2016-10-18T17:31:01"/>
        <d v="2014-06-30T15:41:41"/>
        <d v="2014-07-19T10:32:33"/>
        <d v="2016-01-11T06:56:54"/>
        <d v="2014-05-16T18:30:55"/>
        <d v="2014-06-10T02:07:49"/>
        <d v="2016-07-21T07:48:13"/>
        <d v="2014-07-31T05:59:53"/>
        <d v="2015-07-20T10:03:40"/>
        <d v="2015-04-06T15:16:07"/>
        <d v="2016-01-05T14:52:10"/>
        <d v="2014-06-18T19:57:08"/>
        <d v="2015-10-17T03:18:41"/>
        <d v="2015-04-30T13:11:12"/>
        <d v="2014-08-10T05:35:46"/>
        <d v="2016-05-30T23:59:46"/>
        <d v="2015-09-25T05:43:56"/>
        <d v="2015-01-12T12:58:45"/>
        <d v="2016-02-02T14:20:12"/>
        <d v="2014-11-16T19:51:29"/>
        <d v="2016-06-10T18:15:38"/>
        <d v="2015-02-01T09:54:31"/>
        <d v="2015-03-25T10:22:07"/>
        <d v="2014-06-30T08:20:26"/>
        <d v="2016-06-14T16:29:16"/>
        <d v="2014-07-01T09:45:59"/>
        <d v="2016-09-13T11:00:27"/>
        <d v="2014-06-30T21:56:07"/>
        <d v="2015-01-12T09:57:37"/>
        <d v="2015-01-06T21:51:43"/>
        <d v="2016-04-20T04:31:00"/>
        <d v="2014-08-01T05:39:12"/>
        <d v="2016-09-30T08:11:19"/>
        <d v="2015-06-24T14:33:48"/>
        <d v="2016-08-30T15:03:05"/>
        <d v="2016-07-23T20:07:17"/>
        <d v="2015-07-15T08:01:12"/>
        <d v="2016-02-19T17:27:30"/>
        <d v="2015-02-18T09:07:12"/>
        <d v="2016-08-23T11:22:09"/>
        <d v="2016-03-29T08:24:05"/>
        <d v="2016-06-07T17:31:42"/>
        <d v="2014-07-21T12:41:30"/>
        <d v="2014-10-15T21:05:31"/>
        <d v="2015-02-27T13:01:36"/>
        <d v="2016-06-20T05:02:11"/>
        <d v="2014-10-06T14:08:24"/>
        <d v="2014-10-08T23:43:10"/>
        <d v="2015-05-04T10:40:43"/>
        <d v="2015-02-18T15:00:22"/>
        <d v="2014-05-22T13:31:20"/>
        <d v="2015-06-16T00:37:07"/>
        <d v="2014-12-15T22:56:28"/>
        <d v="2014-06-06T11:31:06"/>
        <d v="2014-06-03T09:03:01"/>
        <d v="2016-05-16T11:14:59"/>
        <d v="2016-01-03T09:38:00"/>
        <d v="2015-05-02T14:00:01"/>
        <d v="2015-05-25T15:34:12"/>
        <d v="2015-03-24T11:26:00"/>
        <d v="2014-04-24T08:15:31"/>
        <d v="2016-03-14T12:15:24"/>
        <d v="2015-04-26T22:59:44"/>
        <d v="2015-09-20T17:13:17"/>
        <d v="2014-07-28T13:47:16"/>
        <d v="2016-11-14T22:09:35"/>
        <d v="2014-10-03T11:18:29"/>
        <d v="2016-08-02T13:19:26"/>
        <d v="2016-05-21T10:48:24"/>
        <d v="2016-03-29T20:48:24"/>
        <d v="2015-05-07T17:52:05"/>
        <d v="2016-02-19T15:03:58"/>
        <d v="2015-08-17T11:19:55"/>
        <d v="2016-03-01T13:08:44"/>
        <d v="2016-06-24T04:28:48"/>
        <d v="2015-10-20T10:58:11"/>
        <d v="2014-05-01T15:27:25"/>
        <d v="2014-07-09T10:37:20"/>
        <d v="2016-05-01T15:08:57"/>
        <d v="2016-04-17T10:30:53"/>
        <d v="2014-11-07T13:37:46"/>
        <d v="2014-06-12T07:54:06"/>
        <d v="2014-10-15T13:58:15"/>
        <d v="2015-02-22T05:53:12"/>
        <d v="2014-05-21T19:18:32"/>
        <d v="2015-01-16T13:19:12"/>
        <d v="2015-05-01T11:32:51"/>
        <d v="2014-08-04T17:14:30"/>
        <d v="2014-06-04T12:37:14"/>
        <d v="2014-09-11T11:48:19"/>
        <d v="2015-02-02T07:22:30"/>
        <d v="2015-08-11T12:46:52"/>
        <d v="2014-08-30T01:40:20"/>
        <d v="2015-08-18T11:57:26"/>
        <d v="2016-07-30T02:32:28"/>
        <d v="2014-08-29T11:19:33"/>
        <d v="2015-07-29T09:41:46"/>
        <d v="2016-03-31T01:02:51"/>
        <d v="2015-06-11T17:33:25"/>
        <d v="2016-12-29T05:01:58"/>
        <d v="2015-06-22T11:16:58"/>
        <d v="2016-03-13T07:57:37"/>
        <d v="2016-05-31T08:42:14"/>
        <d v="2014-09-02T07:23:47"/>
        <d v="2015-10-12T11:16:07"/>
        <d v="2015-08-27T08:00:23"/>
        <d v="2015-09-01T08:21:50"/>
        <d v="2015-11-20T10:27:05"/>
        <d v="2014-10-11T01:30:16"/>
        <d v="2016-07-20T03:05:40"/>
        <d v="2016-08-18T11:08:42"/>
        <d v="2016-05-26T17:04:51"/>
        <d v="2015-08-06T10:31:15"/>
        <d v="2014-07-09T07:23:42"/>
        <d v="2015-05-26T11:07:39"/>
        <d v="2015-02-05T12:57:37"/>
        <d v="2015-03-12T12:22:39"/>
        <d v="2015-03-10T08:51:24"/>
        <d v="2016-04-19T18:53:21"/>
        <d v="2016-02-11T15:36:54"/>
        <d v="2015-08-07T02:27:53"/>
        <d v="2016-04-02T14:26:38"/>
        <d v="2014-04-24T05:22:50"/>
        <d v="2014-05-29T07:05:24"/>
        <d v="2015-07-10T17:41:20"/>
        <d v="2015-01-11T18:12:39"/>
        <d v="2016-10-18T03:36:34"/>
        <d v="2014-06-18T08:35:24"/>
        <d v="2014-03-31T23:38:31"/>
        <d v="2015-05-15T12:36:15"/>
        <d v="2015-07-08T19:18:28"/>
        <d v="2015-04-21T14:21:06"/>
        <d v="2015-07-18T09:19:38"/>
        <d v="2016-03-04T11:17:07"/>
        <d v="2016-07-04T09:07:36"/>
        <d v="2015-08-20T07:57:29"/>
        <d v="2014-12-01T10:50:08"/>
        <d v="2014-12-24T05:11:23"/>
        <d v="2015-05-11T12:27:24"/>
        <d v="2014-08-18T10:46:34"/>
        <d v="2014-12-09T09:31:36"/>
        <d v="2014-12-03T00:58:03"/>
        <d v="2014-09-30T13:36:53"/>
        <d v="2015-05-22T06:41:22"/>
        <d v="2014-10-09T02:00:46"/>
        <d v="2014-10-14T15:37:28"/>
        <d v="2016-07-10T11:48:47"/>
        <d v="2016-10-06T06:10:54"/>
        <d v="2015-03-30T11:53:03"/>
        <d v="2016-03-31T10:36:17"/>
        <d v="2016-03-01T11:17:36"/>
        <d v="2015-01-21T21:13:42"/>
        <d v="2014-07-16T04:18:30"/>
        <d v="2016-03-21T19:18:02"/>
        <d v="2016-02-18T03:13:25"/>
        <d v="2015-06-13T00:35:44"/>
        <d v="2014-11-21T10:11:30"/>
        <d v="2016-07-25T09:44:30"/>
        <d v="2016-05-13T05:57:34"/>
        <d v="2015-04-07T12:53:30"/>
        <d v="2015-05-01T08:32:27"/>
        <d v="2014-09-20T01:00:34"/>
        <d v="2014-12-30T15:45:44"/>
        <d v="2014-12-15T12:55:07"/>
        <d v="2014-12-01T14:33:59"/>
        <d v="2016-08-09T18:36:22"/>
        <d v="2015-02-14T17:12:03"/>
        <d v="2014-08-05T10:09:42"/>
        <d v="2016-02-17T07:03:10"/>
        <d v="2014-08-15T12:10:22"/>
        <d v="2015-08-04T12:04:37"/>
        <d v="2016-09-15T13:22:44"/>
        <d v="2014-12-17T16:58:02"/>
        <d v="2016-03-18T14:27:59"/>
        <d v="2015-10-06T13:44:40"/>
        <d v="2016-04-22T17:22:36"/>
        <d v="2016-01-14T12:02:06"/>
        <d v="2016-07-15T07:30:57"/>
        <d v="2015-11-30T16:08:02"/>
        <d v="2016-05-16T10:01:30"/>
        <d v="2016-02-29T16:48:05"/>
        <d v="2015-07-18T03:22:16"/>
        <d v="2015-03-09T01:53:21"/>
        <d v="2014-05-30T10:26:51"/>
        <d v="2014-05-29T07:09:34"/>
        <d v="2015-05-19T18:00:16"/>
        <d v="2015-11-10T07:14:56"/>
        <d v="2015-02-17T15:47:44"/>
        <d v="2017-02-13T07:38:49"/>
        <d v="2015-05-04T08:04:10"/>
        <d v="2016-10-17T20:10:26"/>
        <d v="2015-02-02T15:31:01"/>
        <d v="2016-09-06T15:27:24"/>
        <d v="2014-08-25T22:19:31"/>
        <d v="2014-07-08T10:41:10"/>
        <d v="2016-06-24T11:34:50"/>
        <d v="2015-06-02T08:39:37"/>
        <d v="2014-07-26T09:00:57"/>
        <d v="2016-03-31T10:48:07"/>
        <d v="2015-10-14T12:59:56"/>
        <d v="2016-03-07T19:16:04"/>
        <d v="2014-10-30T13:19:50"/>
        <d v="2014-08-29T11:04:57"/>
        <d v="2014-11-03T15:29:09"/>
        <d v="2016-10-06T07:57:47"/>
        <d v="2016-11-26T20:59:34"/>
        <d v="2016-03-21T14:11:16"/>
        <d v="2015-08-10T09:40:29"/>
        <d v="2014-12-02T09:48:55"/>
        <d v="2015-02-18T09:08:52"/>
        <d v="2016-08-08T09:15:06"/>
        <d v="2015-04-10T11:45:30"/>
        <d v="2014-09-17T08:02:59"/>
        <d v="2015-10-20T12:35:27"/>
        <d v="2015-10-07T20:27:19"/>
        <d v="2016-02-08T22:48:07"/>
        <d v="2016-10-22T16:17:18"/>
        <d v="2015-05-16T03:06:42"/>
        <d v="2016-08-16T10:58:47"/>
        <d v="2014-09-05T00:00:45"/>
        <d v="2014-05-21T10:06:34"/>
        <d v="2016-01-12T04:29:44"/>
        <d v="2014-07-08T08:30:42"/>
        <d v="2016-08-14T08:28:22"/>
        <d v="2015-07-06T01:43:27"/>
        <d v="2016-03-11T02:59:46"/>
        <d v="2015-06-18T12:16:38"/>
        <d v="2017-01-02T14:50:36"/>
        <d v="2016-05-09T08:06:59"/>
        <d v="2014-05-16T13:36:20"/>
        <d v="2015-02-19T23:39:10"/>
        <d v="2014-11-28T14:08:45"/>
        <d v="2016-03-18T14:31:12"/>
        <d v="2015-02-28T22:16:54"/>
        <d v="2016-10-22T03:50:30"/>
        <d v="2016-06-01T22:58:09"/>
        <d v="2015-10-17T12:23:42"/>
        <d v="2014-07-02T14:43:02"/>
        <d v="2015-06-18T16:16:59"/>
        <d v="2015-06-30T06:20:52"/>
        <d v="2015-05-12T09:12:17"/>
        <d v="2015-05-18T05:20:11"/>
        <d v="2014-06-30T08:04:27"/>
        <d v="2014-08-27T15:43:04"/>
        <d v="2014-10-02T00:04:57"/>
        <d v="2016-07-05T13:57:09"/>
        <d v="2016-05-03T07:19:42"/>
        <d v="2014-08-25T12:34:44"/>
        <d v="2014-06-12T06:46:58"/>
        <d v="2015-04-26T05:44:58"/>
        <d v="2014-05-27T11:16:21"/>
        <d v="2016-09-14T03:53:54"/>
        <d v="2016-01-05T08:38:10"/>
        <d v="2014-05-13T09:26:58"/>
        <d v="2016-09-19T19:48:16"/>
        <d v="2015-08-02T21:19:46"/>
        <d v="2014-04-24T07:14:19"/>
        <d v="2015-08-14T08:54:20"/>
        <d v="2014-05-27T22:14:15"/>
        <d v="2014-07-09T11:53:24"/>
        <d v="2015-05-23T12:50:39"/>
        <d v="2014-10-28T07:21:23"/>
        <d v="2015-01-16T09:48:49"/>
        <d v="2014-09-09T16:09:39"/>
        <d v="2015-10-31T21:35:29"/>
        <d v="2016-04-29T20:12:47"/>
        <d v="2014-12-22T13:53:30"/>
        <d v="2014-12-15T07:48:36"/>
        <d v="2016-04-19T04:10:48"/>
        <d v="2016-02-01T12:21:27"/>
        <d v="2014-09-15T07:26:56"/>
        <d v="2014-08-31T07:03:20"/>
        <d v="2015-05-05T05:59:53"/>
        <d v="2016-06-03T05:54:44"/>
        <d v="2016-07-05T05:06:28"/>
        <d v="2016-04-01T09:33:14"/>
        <d v="2014-06-02T06:01:54"/>
        <d v="2014-08-28T14:55:49"/>
        <d v="2016-06-30T18:09:38"/>
        <d v="2014-06-19T20:24:46"/>
        <d v="2014-05-26T09:59:06"/>
        <d v="2015-03-09T06:49:48"/>
        <d v="2014-05-20T10:22:53"/>
        <d v="2015-05-09T21:07:47"/>
        <d v="2016-05-15T10:42:46"/>
        <d v="2015-04-24T06:21:07"/>
        <d v="2015-02-01T16:53:39"/>
        <d v="2015-12-22T14:18:29"/>
        <d v="2015-04-08T13:47:29"/>
        <d v="2015-01-28T10:11:15"/>
        <d v="2015-05-23T10:31:06"/>
        <d v="2015-06-10T16:50:06"/>
        <d v="2014-10-15T15:28:04"/>
        <d v="2016-01-12T09:07:27"/>
        <d v="2014-10-31T11:04:22"/>
        <d v="2016-04-05T04:47:40"/>
        <d v="2016-02-01T15:41:07"/>
        <d v="2016-04-01T20:22:51"/>
        <d v="2016-09-19T01:21:34"/>
        <d v="2015-07-19T21:06:16"/>
        <d v="2015-02-05T21:55:12"/>
        <d v="2015-07-18T09:15:59"/>
        <d v="2014-12-10T11:04:06"/>
        <d v="2014-11-25T09:15:33"/>
        <d v="2015-04-08T17:35:08"/>
        <d v="2015-03-26T14:38:16"/>
        <d v="2015-04-28T09:38:09"/>
        <d v="2015-02-13T10:04:53"/>
        <d v="2015-10-20T09:35:03"/>
        <d v="2014-06-23T15:31:45"/>
        <d v="2016-06-27T03:47:48"/>
        <d v="2014-07-12T19:09:15"/>
        <d v="2015-11-17T15:05:50"/>
        <d v="2014-08-06T22:09:04"/>
        <d v="2014-06-03T10:02:44"/>
        <d v="2014-06-03T12:32:32"/>
        <d v="2014-07-11T09:45:02"/>
        <d v="2016-09-08T02:20:39"/>
        <d v="2015-06-09T00:11:36"/>
        <d v="2016-01-26T09:57:16"/>
        <d v="2016-03-28T20:03:08"/>
        <d v="2015-01-12T16:33:28"/>
        <d v="2016-02-02T17:51:13"/>
        <d v="2016-09-06T12:15:35"/>
        <d v="2015-05-04T12:46:40"/>
        <d v="2014-06-18T14:08:57"/>
        <d v="2016-03-16T13:48:27"/>
        <d v="2014-05-12T12:33:18"/>
        <d v="2014-11-11T13:25:15"/>
        <d v="2014-04-18T04:18:58"/>
        <d v="2015-06-26T19:35:53"/>
        <d v="2014-04-10T05:36:26"/>
        <d v="2015-06-18T04:12:17"/>
        <d v="2015-07-08T12:31:29"/>
        <d v="2015-03-02T11:00:26"/>
        <d v="2016-05-09T13:13:52"/>
        <d v="2014-06-30T11:38:02"/>
        <d v="2014-05-28T21:00:45"/>
        <d v="2015-02-14T17:28:17"/>
        <d v="2014-05-13T10:28:10"/>
        <d v="2016-03-16T07:21:19"/>
        <d v="2015-05-14T15:20:10"/>
        <d v="2016-05-03T13:34:12"/>
        <d v="2016-11-08T07:48:26"/>
        <d v="2016-10-12T17:07:27"/>
        <d v="2015-03-24T12:00:55"/>
        <d v="2015-03-12T15:37:23"/>
        <d v="2014-06-24T01:49:38"/>
        <d v="2014-09-04T19:40:21"/>
        <d v="2014-12-16T12:39:40"/>
        <d v="2016-02-25T10:39:00"/>
        <d v="2015-06-10T22:16:25"/>
        <d v="2014-08-14T14:11:25"/>
        <d v="2016-06-25T13:41:37"/>
        <d v="2016-02-19T20:22:00"/>
        <d v="2016-06-10T16:32:12"/>
        <d v="2016-06-27T08:19:29"/>
        <d v="2016-04-26T17:54:35"/>
        <d v="2015-06-12T05:50:06"/>
        <d v="2015-11-25T09:41:59"/>
        <d v="2015-05-14T12:10:18"/>
        <d v="2016-10-23T09:00:23"/>
        <d v="2014-05-07T09:36:32"/>
        <d v="2015-06-15T03:43:42"/>
        <d v="2014-11-25T15:32:09"/>
        <d v="2015-05-08T06:55:54"/>
        <d v="2015-07-16T03:28:10"/>
        <d v="2016-11-14T17:42:36"/>
        <d v="2015-03-21T14:09:25"/>
        <d v="2014-07-11T10:20:48"/>
        <d v="2016-02-10T15:20:43"/>
        <d v="2014-12-09T10:41:23"/>
        <d v="2014-12-02T09:13:36"/>
        <d v="2015-09-21T20:01:46"/>
        <d v="2016-02-03T16:19:28"/>
        <d v="2016-06-05T17:13:44"/>
        <d v="2014-07-29T14:17:20"/>
        <d v="2014-06-08T23:13:01"/>
        <d v="2015-03-27T14:48:59"/>
        <d v="2015-02-24T03:53:39"/>
        <d v="2014-06-10T05:38:27"/>
        <d v="2015-02-19T13:22:38"/>
        <d v="2016-04-27T08:02:53"/>
        <d v="2015-04-15T11:01:48"/>
        <d v="2016-05-06T23:37:01"/>
        <d v="2015-02-23T14:41:52"/>
        <d v="2015-07-21T23:14:17"/>
        <d v="2014-06-17T09:33:43"/>
        <d v="2015-10-07T09:43:36"/>
        <d v="2015-02-10T13:13:02"/>
        <d v="2015-06-28T22:01:44"/>
        <d v="2015-06-05T08:38:37"/>
        <d v="2015-12-02T21:20:07"/>
        <d v="2015-11-21T13:06:57"/>
        <d v="2015-06-15T14:50:44"/>
        <d v="2016-07-20T08:01:43"/>
        <d v="2015-05-26T18:40:14"/>
        <d v="2015-04-07T03:09:54"/>
        <d v="2015-01-30T15:16:41"/>
        <d v="2014-11-01T05:39:47"/>
        <d v="2016-08-11T13:46:11"/>
        <d v="2016-05-13T10:46:51"/>
        <d v="2014-10-15T13:22:25"/>
        <d v="2016-01-05T19:45:35"/>
        <d v="2014-11-20T13:56:12"/>
        <d v="2015-05-19T03:41:07"/>
        <d v="2016-03-31T15:36:48"/>
        <d v="2016-07-02T15:14:12"/>
        <d v="2015-05-28T11:22:38"/>
        <d v="2015-04-22T10:03:29"/>
        <d v="2015-05-30T20:25:24"/>
        <d v="2016-03-03T09:50:29"/>
        <d v="2014-05-21T11:51:27"/>
        <d v="2014-04-11T04:50:52"/>
        <d v="2014-05-06T18:44:24"/>
        <d v="2014-05-07T07:48:54"/>
        <d v="2015-09-01T08:02:54"/>
        <d v="2014-09-02T22:19:02"/>
        <d v="2015-06-03T22:23:11"/>
        <d v="2015-09-18T12:36:29"/>
        <d v="2015-05-12T11:24:44"/>
        <d v="2014-12-01T19:59:03"/>
        <d v="2015-06-17T03:32:59"/>
        <d v="2015-03-01T21:34:36"/>
        <d v="2014-07-28T13:09:38"/>
        <d v="2015-04-09T14:14:18"/>
        <d v="2015-02-24T16:17:51"/>
        <d v="2015-02-06T10:50:03"/>
        <d v="2014-07-09T10:41:30"/>
        <d v="2015-05-04T03:20:44"/>
        <d v="2014-05-30T14:26:47"/>
        <d v="2014-07-13T08:51:50"/>
        <d v="2014-10-02T07:09:37"/>
        <d v="2016-08-28T23:15:56"/>
        <d v="2015-09-06T08:11:45"/>
        <d v="2015-10-18T14:24:14"/>
        <d v="2014-07-21T08:38:18"/>
        <d v="2016-02-02T15:43:41"/>
        <d v="2016-05-19T12:32:19"/>
        <d v="2014-08-14T08:50:05"/>
        <d v="2015-02-12T10:23:12"/>
        <d v="2014-06-02T21:07:58"/>
        <d v="2017-01-28T11:44:10"/>
        <d v="2015-06-24T20:29:56"/>
        <d v="2015-09-08T09:42:15"/>
        <d v="2015-01-02T17:23:42"/>
        <d v="2016-09-02T01:19:25"/>
        <d v="2016-01-03T07:58:48"/>
        <d v="2016-11-08T09:15:52"/>
        <d v="2015-05-30T12:39:06"/>
        <d v="2014-12-26T13:39:56"/>
        <d v="2014-06-25T12:33:40"/>
        <d v="2017-01-20T17:26:39"/>
        <d v="2016-01-04T16:36:10"/>
        <d v="2014-08-03T07:27:49"/>
        <d v="2015-03-02T11:59:52"/>
        <d v="2016-04-09T15:49:51"/>
        <d v="2014-11-10T22:28:22"/>
        <d v="2015-03-16T13:35:29"/>
        <d v="2017-01-27T06:05:58"/>
        <d v="2014-12-03T17:07:10"/>
        <d v="2015-06-16T11:12:24"/>
        <d v="2015-02-20T20:10:44"/>
        <d v="2014-08-16T08:39:17"/>
        <d v="2014-05-20T08:47:20"/>
        <d v="2016-11-05T16:00:12"/>
        <d v="2015-01-27T23:00:18"/>
        <d v="2014-06-02T21:36:18"/>
        <d v="2014-12-09T13:58:03"/>
        <d v="2015-07-08T04:34:30"/>
        <d v="2014-07-23T11:36:01"/>
        <d v="2015-05-11T19:13:11"/>
        <d v="2015-11-09T12:49:59"/>
        <d v="2016-10-20T04:14:02"/>
        <d v="2015-06-30T17:16:05"/>
        <d v="2015-03-31T22:30:00"/>
        <d v="2015-04-30T07:58:23"/>
        <d v="2015-05-19T15:01:33"/>
        <d v="2014-09-24T12:40:06"/>
        <d v="2014-07-13T20:14:56"/>
        <d v="2014-08-12T01:37:22"/>
        <d v="2015-08-08T11:09:57"/>
        <d v="2014-10-27T12:29:37"/>
        <d v="2015-02-23T23:28:50"/>
        <d v="2015-10-30T22:04:09"/>
        <d v="2015-04-20T12:39:16"/>
        <d v="2016-05-02T16:38:29"/>
        <d v="2016-05-04T04:19:12"/>
        <d v="2014-08-12T05:39:21"/>
        <d v="2014-07-23T08:57:03"/>
        <d v="2015-12-20T09:26:13"/>
        <d v="2016-10-14T02:17:40"/>
        <d v="2014-10-14T06:00:55"/>
        <d v="2015-01-16T11:26:50"/>
        <d v="2015-03-12T16:31:11"/>
        <d v="2014-05-27T16:02:02"/>
        <d v="2014-06-30T13:53:59"/>
        <d v="2014-11-26T19:02:28"/>
        <d v="2014-07-09T23:25:04"/>
        <d v="2015-09-18T09:23:47"/>
        <d v="2016-08-19T12:51:05"/>
        <d v="2016-03-04T01:07:48"/>
        <d v="2015-08-11T20:38:27"/>
        <d v="2016-02-14T21:02:44"/>
        <d v="2016-06-17T16:14:22"/>
        <d v="2015-08-17T09:07:19"/>
        <d v="2015-08-05T08:45:46"/>
        <d v="2016-10-31T23:18:40"/>
        <d v="2016-06-13T08:09:20"/>
        <d v="2015-05-27T14:44:14"/>
        <d v="2014-10-03T02:36:19"/>
        <d v="2014-11-18T04:49:11"/>
        <d v="2014-10-28T07:05:37"/>
        <d v="2015-04-17T14:41:54"/>
        <d v="2015-10-02T11:41:08"/>
        <d v="2015-07-28T08:54:35"/>
        <d v="2015-04-15T12:14:28"/>
        <d v="2015-01-27T13:00:22"/>
        <d v="2016-09-01T20:25:44"/>
        <d v="2014-07-09T00:48:43"/>
        <d v="2015-01-11T19:53:41"/>
        <d v="2016-03-10T09:51:20"/>
        <d v="2016-03-04T12:49:02"/>
        <d v="2015-08-27T11:58:10"/>
        <d v="2016-06-28T18:09:46"/>
        <d v="2014-05-15T08:37:44"/>
        <d v="2015-10-29T13:22:21"/>
        <d v="2016-03-28T15:22:07"/>
        <d v="2016-05-23T16:25:54"/>
        <d v="2014-06-26T15:48:32"/>
        <d v="2014-08-29T11:55:56"/>
        <d v="2015-12-04T13:17:36"/>
        <d v="2014-04-16T14:23:30"/>
        <d v="2015-11-03T07:54:54"/>
        <d v="2015-10-18T20:41:57"/>
        <d v="2015-02-18T10:19:46"/>
        <d v="2016-02-13T22:39:40"/>
        <d v="2014-06-11T10:04:38"/>
        <d v="2017-02-03T23:58:27"/>
        <d v="2016-03-23T12:34:33"/>
        <d v="2016-08-19T13:30:46"/>
        <d v="2016-03-18T13:43:31"/>
        <d v="2014-06-21T05:52:06"/>
        <d v="2014-12-07T18:37:14"/>
        <d v="2016-04-09T09:25:10"/>
        <d v="2016-05-03T06:07:28"/>
        <d v="2016-06-13T13:48:18"/>
        <d v="2014-07-10T13:36:01"/>
        <d v="2016-06-22T11:55:32"/>
        <d v="2014-12-02T08:25:53"/>
        <d v="2015-03-06T14:40:57"/>
        <d v="2014-06-05T07:22:27"/>
        <d v="2016-05-17T21:19:09"/>
        <d v="2015-05-08T12:26:20"/>
        <d v="2014-04-18T13:52:36"/>
        <d v="2014-10-08T16:07:24"/>
        <d v="2016-01-30T09:58:40"/>
        <d v="2016-04-07T06:09:54"/>
        <d v="2014-05-06T15:11:30"/>
        <d v="2015-08-13T18:56:53"/>
        <d v="2015-10-09T10:59:41"/>
        <d v="2016-02-01T09:08:13"/>
        <d v="2015-05-01T08:28:02"/>
        <d v="2015-10-12T15:34:19"/>
        <d v="2015-04-13T13:45:12"/>
        <d v="2014-06-19T02:21:30"/>
        <d v="2015-01-15T09:24:37"/>
        <d v="2014-11-06T23:24:24"/>
        <d v="2015-03-06T02:23:41"/>
        <d v="2015-02-26T16:07:06"/>
        <d v="2014-07-22T12:53:18"/>
        <d v="2016-03-08T08:29:18"/>
        <d v="2017-02-09T16:08:28"/>
        <d v="2014-08-27T18:02:41"/>
        <d v="2015-01-16T07:05:47"/>
        <d v="2014-09-07T20:54:17"/>
        <d v="2014-08-21T12:23:05"/>
        <d v="2016-01-22T11:33:07"/>
        <d v="2014-07-28T11:33:01"/>
        <d v="2015-06-22T16:08:27"/>
        <d v="2014-07-31T09:49:20"/>
        <d v="2014-10-09T11:29:26"/>
        <d v="2014-12-29T06:04:38"/>
        <d v="2015-04-02T06:04:09"/>
        <d v="2015-01-17T00:13:43"/>
        <d v="2016-02-18T22:54:29"/>
        <d v="2015-06-19T11:44:23"/>
        <d v="2014-08-18T13:56:40"/>
        <d v="2014-08-05T09:07:54"/>
        <d v="2016-09-07T14:51:48"/>
        <d v="2016-02-17T09:13:16"/>
        <d v="2015-02-21T21:34:59"/>
        <d v="2014-08-27T14:52:38"/>
        <d v="2014-12-17T07:01:07"/>
        <d v="2016-02-08T16:59:23"/>
        <d v="2015-08-01T09:04:57"/>
        <d v="2015-05-26T22:42:16"/>
        <d v="2015-10-05T08:43:59"/>
        <d v="2017-02-02T16:18:01"/>
        <d v="2014-05-06T15:31:40"/>
        <d v="2015-11-13T17:36:10"/>
        <d v="2016-01-05T08:43:19"/>
        <d v="2014-10-29T07:02:44"/>
        <d v="2015-10-16T12:25:16"/>
        <d v="2016-08-31T23:27:04"/>
        <d v="2015-03-04T15:44:10"/>
        <d v="2014-09-21T14:11:27"/>
        <d v="2014-06-14T15:29:24"/>
        <d v="2016-05-06T18:41:55"/>
        <d v="2014-08-18T12:10:10"/>
        <d v="2015-10-28T09:06:07"/>
        <d v="2015-05-19T22:33:24"/>
        <d v="2016-07-08T04:22:34"/>
        <d v="2014-12-21T19:01:04"/>
        <d v="2014-11-05T15:58:45"/>
        <d v="2015-03-10T22:16:22"/>
        <d v="2014-07-21T21:49:49"/>
        <d v="2014-09-22T08:36:50"/>
        <d v="2014-12-17T17:32:23"/>
        <d v="2016-03-07T05:13:07"/>
        <d v="2015-06-14T16:00:15"/>
        <d v="2014-09-23T08:16:31"/>
        <d v="2014-05-02T12:26:37"/>
        <d v="2014-08-14T14:05:16"/>
        <d v="2014-10-16T09:33:48"/>
        <d v="2016-08-31T13:11:25"/>
        <d v="2014-05-20T08:33:51"/>
        <d v="2016-06-13T15:23:59"/>
        <d v="2015-11-02T16:14:40"/>
        <d v="2016-03-16T18:27:24"/>
        <d v="2014-08-15T08:22:32"/>
        <d v="2014-05-20T09:40:56"/>
        <d v="2016-02-20T20:23:43"/>
        <d v="2016-06-02T10:44:28"/>
        <d v="2014-05-28T09:21:24"/>
        <d v="2015-03-30T07:07:06"/>
        <d v="2014-07-13T15:50:11"/>
        <d v="2016-04-18T17:56:28"/>
        <d v="2015-08-18T19:49:10"/>
        <d v="2016-12-14T16:07:35"/>
        <d v="2015-01-18T08:52:36"/>
        <d v="2015-01-27T09:00:20"/>
        <d v="2016-11-26T12:18:51"/>
        <d v="2014-06-22T11:35:11"/>
        <d v="2015-03-15T01:17:06"/>
        <d v="2015-10-06T06:16:15"/>
        <d v="2014-05-19T18:06:09"/>
        <d v="2014-09-23T12:05:49"/>
        <d v="2016-11-21T10:03:14"/>
        <d v="2016-12-28T11:54:02"/>
        <d v="2016-05-20T15:32:01"/>
        <d v="2016-05-21T09:45:16"/>
        <d v="2015-02-06T06:57:05"/>
        <d v="2015-10-29T21:32:33"/>
        <d v="2015-12-15T11:16:56"/>
        <d v="2016-09-09T03:28:26"/>
        <d v="2015-02-23T07:29:35"/>
        <d v="2015-10-27T15:34:59"/>
        <d v="2016-06-17T10:49:46"/>
        <d v="2014-12-17T07:42:04"/>
        <d v="2015-04-28T10:34:48"/>
        <d v="2015-07-24T09:08:57"/>
        <d v="2014-12-17T05:09:11"/>
        <d v="2015-02-03T21:40:47"/>
        <d v="2015-06-23T12:34:53"/>
        <d v="2014-09-07T19:05:00"/>
        <d v="2016-11-18T17:45:50"/>
        <d v="2017-01-15T05:43:39"/>
        <d v="2015-12-06T12:47:17"/>
        <d v="2016-05-05T10:19:57"/>
        <d v="2016-07-19T13:24:33"/>
        <d v="2014-10-14T19:59:50"/>
        <d v="2016-12-26T14:41:22"/>
        <d v="2016-04-15T13:21:13"/>
        <d v="2015-07-03T12:59:26"/>
        <d v="2016-09-26T23:40:34"/>
        <d v="2016-11-22T17:15:09"/>
        <d v="2015-02-17T18:11:06"/>
        <d v="2014-09-01T15:00:01"/>
        <d v="2017-01-31T17:45:37"/>
        <d v="2015-10-30T05:56:44"/>
        <d v="2016-05-22T08:02:31"/>
        <d v="2015-01-24T20:15:40"/>
        <d v="2016-01-31T15:43:06"/>
        <d v="2015-12-20T06:45:23"/>
      </sharedItems>
      <fieldGroup par="21" base="18">
        <rangePr groupBy="months" startDate="2009-05-16T20:55:13" endDate="2017-03-15T08: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2:26:00" maxDate="2017-05-03T12:12:00"/>
    </cacheField>
    <cacheField name="Quarters" numFmtId="0" databaseField="0">
      <fieldGroup base="18">
        <rangePr groupBy="quarters" startDate="2009-05-16T20:55:13" endDate="2017-03-15T08:30:07"/>
        <groupItems count="6">
          <s v="&lt;5/16/09"/>
          <s v="Qtr1"/>
          <s v="Qtr2"/>
          <s v="Qtr3"/>
          <s v="Qtr4"/>
          <s v="&gt;3/15/17"/>
        </groupItems>
      </fieldGroup>
    </cacheField>
    <cacheField name="Years" numFmtId="0" databaseField="0">
      <fieldGroup base="18">
        <rangePr groupBy="years" startDate="2009-05-16T20:55:13" endDate="2017-03-15T08: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4420057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4"/>
    <x v="0"/>
    <x v="0"/>
  </r>
  <r>
    <n v="1"/>
    <s v="FannibalFest Fan Convention"/>
    <s v="A Hannibal TV Show Fan Convention and Art Collective"/>
    <n v="10275"/>
    <n v="14653"/>
    <x v="0"/>
    <x v="0"/>
    <s v="USD"/>
    <n v="1488464683"/>
    <n v="1485872683"/>
    <b v="0"/>
    <n v="79"/>
    <b v="1"/>
    <s v="film &amp; video/television"/>
    <n v="142.6082725060827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60"/>
    <x v="0"/>
    <x v="0"/>
  </r>
  <r>
    <n v="8"/>
    <s v="Sizzling in the Kitchen Flynn Style"/>
    <s v="Help us raise the funds to film our pilot episode!"/>
    <n v="3500"/>
    <n v="3501.52"/>
    <x v="0"/>
    <x v="0"/>
    <s v="USD"/>
    <n v="1460754000"/>
    <n v="1460155212"/>
    <b v="0"/>
    <n v="12"/>
    <b v="1"/>
    <s v="film &amp; video/television"/>
    <n v="100.04342857142856"/>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60"/>
    <x v="0"/>
    <x v="0"/>
  </r>
  <r>
    <n v="13"/>
    <s v="Can't Go Home"/>
    <s v="A travel series hosted by touring musicians that profiles a different American city in each episode."/>
    <n v="3500"/>
    <n v="5599"/>
    <x v="0"/>
    <x v="0"/>
    <s v="USD"/>
    <n v="1466713620"/>
    <n v="1463588109"/>
    <b v="0"/>
    <n v="51"/>
    <b v="1"/>
    <s v="film &amp; video/television"/>
    <n v="159.97142857142856"/>
    <n v="110"/>
    <x v="0"/>
    <x v="0"/>
  </r>
  <r>
    <n v="14"/>
    <s v="3010 | Sci-fi Series"/>
    <s v="A highly charged post apocalyptic sci fi series that pulls no punches!"/>
    <n v="6000"/>
    <n v="6056"/>
    <x v="0"/>
    <x v="2"/>
    <s v="AUD"/>
    <n v="1405259940"/>
    <n v="1403051888"/>
    <b v="0"/>
    <n v="41"/>
    <b v="1"/>
    <s v="film &amp; video/television"/>
    <n v="100.93333333333334"/>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200"/>
    <x v="0"/>
    <x v="0"/>
  </r>
  <r>
    <n v="22"/>
    <s v="CREATURES OF HABIT!"/>
    <s v="Meet Gary, and Troy: Two unlikely friends that investigate &quot;strange phenomenon&quot;."/>
    <n v="350"/>
    <n v="410"/>
    <x v="0"/>
    <x v="0"/>
    <s v="USD"/>
    <n v="1420099140"/>
    <n v="1418766740"/>
    <b v="0"/>
    <n v="8"/>
    <b v="1"/>
    <s v="film &amp; video/television"/>
    <n v="117.14285714285715"/>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
    <x v="0"/>
    <x v="0"/>
  </r>
  <r>
    <n v="24"/>
    <s v="Bring STL Up Late to TV"/>
    <s v="STL Up Late is a weekly late night comedy talk show for St. Louis television."/>
    <n v="35000"/>
    <n v="38082.69"/>
    <x v="0"/>
    <x v="0"/>
    <s v="USD"/>
    <n v="1442345940"/>
    <n v="1439494863"/>
    <b v="0"/>
    <n v="574"/>
    <b v="1"/>
    <s v="film &amp; video/television"/>
    <n v="108.80768571428572"/>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9"/>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
    <x v="0"/>
    <x v="0"/>
  </r>
  <r>
    <n v="36"/>
    <s v="THE LISTENING BOX"/>
    <s v="A modern day priest makes an unusual discovery, setting off a chain of events."/>
    <n v="6000"/>
    <n v="8529"/>
    <x v="0"/>
    <x v="0"/>
    <s v="USD"/>
    <n v="1428128525"/>
    <n v="1425540125"/>
    <b v="0"/>
    <n v="44"/>
    <b v="1"/>
    <s v="film &amp; video/television"/>
    <n v="142.15"/>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1"/>
    <s v="GBP"/>
    <n v="1422637200"/>
    <n v="1419271458"/>
    <b v="0"/>
    <n v="22"/>
    <b v="1"/>
    <s v="film &amp; video/television"/>
    <n v="1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
    <x v="0"/>
    <x v="0"/>
  </r>
  <r>
    <n v="53"/>
    <s v="Rolling out Vegan Mashup's Season 2"/>
    <s v="Delicious TV's Vegan Mashup launching season two on public television"/>
    <n v="3000"/>
    <n v="3289"/>
    <x v="0"/>
    <x v="0"/>
    <s v="USD"/>
    <n v="1396648800"/>
    <n v="1395407445"/>
    <b v="0"/>
    <n v="117"/>
    <b v="1"/>
    <s v="film &amp; video/television"/>
    <n v="109.63333333333334"/>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9"/>
    <x v="0"/>
    <x v="0"/>
  </r>
  <r>
    <n v="56"/>
    <s v="Voxwomen Cycling Show"/>
    <s v="We want to see more women's cycling on TV - and we need your help to make it happen!"/>
    <n v="8000"/>
    <n v="8581"/>
    <x v="0"/>
    <x v="1"/>
    <s v="GBP"/>
    <n v="1433779200"/>
    <n v="1432559424"/>
    <b v="0"/>
    <n v="174"/>
    <b v="1"/>
    <s v="film &amp; video/television"/>
    <n v="107.26249999999999"/>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2"/>
    <x v="0"/>
    <x v="0"/>
  </r>
  <r>
    <n v="58"/>
    <s v="Gloaming"/>
    <s v="Alex thought he knew how the world worked. You live, you die and it's over. He was very, very wrong."/>
    <n v="10000"/>
    <n v="10291"/>
    <x v="0"/>
    <x v="0"/>
    <s v="USD"/>
    <n v="1416423172"/>
    <n v="1413827572"/>
    <b v="0"/>
    <n v="75"/>
    <b v="1"/>
    <s v="film &amp; video/television"/>
    <n v="102.91"/>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7"/>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7"/>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7"/>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
    <x v="0"/>
    <x v="1"/>
  </r>
  <r>
    <n v="66"/>
    <s v="A Stagnant Fever: Short Film"/>
    <s v="A dark comedy set in the '60s about clinical depression and one night stands."/>
    <n v="2000"/>
    <n v="2372"/>
    <x v="0"/>
    <x v="0"/>
    <s v="USD"/>
    <n v="1468873420"/>
    <n v="1466281420"/>
    <b v="0"/>
    <n v="26"/>
    <b v="1"/>
    <s v="film &amp; video/shorts"/>
    <n v="118.6"/>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6"/>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1"/>
    <x v="0"/>
    <x v="1"/>
  </r>
  <r>
    <n v="77"/>
    <s v="Jonah and the Crab"/>
    <s v="A short film about a boy searching for companionship in a hermit crab he finds on the beach."/>
    <n v="400"/>
    <n v="1570"/>
    <x v="0"/>
    <x v="0"/>
    <s v="USD"/>
    <n v="1337569140"/>
    <n v="1332991717"/>
    <b v="0"/>
    <n v="26"/>
    <b v="1"/>
    <s v="film &amp; video/shorts"/>
    <n v="392.5"/>
    <n v="6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25"/>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6"/>
    <x v="0"/>
    <x v="1"/>
  </r>
  <r>
    <n v="84"/>
    <s v="Redemption - Short Film"/>
    <s v="&quot;A sociopath crosses paths with the person he must confront about his wife's murder, it might be himself&quot;"/>
    <n v="500"/>
    <n v="500"/>
    <x v="0"/>
    <x v="0"/>
    <s v="USD"/>
    <n v="1305483086"/>
    <n v="1302891086"/>
    <b v="0"/>
    <n v="7"/>
    <b v="1"/>
    <s v="film &amp; video/shorts"/>
    <n v="100"/>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
    <x v="0"/>
    <x v="1"/>
  </r>
  <r>
    <n v="90"/>
    <s v="Help Get the Short Film Interior Design into Film Festivals!"/>
    <s v="We're looking for funding to help submit a short film to film festivals."/>
    <n v="500"/>
    <n v="502"/>
    <x v="0"/>
    <x v="0"/>
    <s v="USD"/>
    <n v="1310454499"/>
    <n v="1307862499"/>
    <b v="0"/>
    <n v="16"/>
    <b v="1"/>
    <s v="film &amp; video/shorts"/>
    <n v="100.4"/>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
    <x v="0"/>
    <x v="1"/>
  </r>
  <r>
    <n v="98"/>
    <s v="CUT OUT"/>
    <s v="&quot;Cut Out&quot; tells the story of a young woman who befriends a neighborhood teen and finds herself involved with gang violence."/>
    <n v="3200"/>
    <n v="3400"/>
    <x v="0"/>
    <x v="0"/>
    <s v="USD"/>
    <n v="1354923000"/>
    <n v="1351796674"/>
    <b v="0"/>
    <n v="60"/>
    <b v="1"/>
    <s v="film &amp; video/shorts"/>
    <n v="106.25"/>
    <n v="57"/>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8"/>
    <x v="0"/>
    <x v="1"/>
  </r>
  <r>
    <n v="103"/>
    <s v="I'M TWENTY SOMETHING"/>
    <s v="Three friends in their twenties are trying to do the impossible - have fun on a casual Friday night."/>
    <n v="1300"/>
    <n v="1367"/>
    <x v="0"/>
    <x v="1"/>
    <s v="GBP"/>
    <n v="1394220030"/>
    <n v="1392232830"/>
    <b v="0"/>
    <n v="49"/>
    <b v="1"/>
    <s v="film &amp; video/shorts"/>
    <n v="105.15384615384616"/>
    <n v="2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
    <x v="0"/>
    <x v="1"/>
  </r>
  <r>
    <n v="106"/>
    <s v="LOST WEEKEND"/>
    <s v="A Boy. A Girl. A Car. A Serial Killer."/>
    <n v="5000"/>
    <n v="5025"/>
    <x v="0"/>
    <x v="0"/>
    <s v="USD"/>
    <n v="1333391901"/>
    <n v="1332182301"/>
    <b v="0"/>
    <n v="27"/>
    <b v="1"/>
    <s v="film &amp; video/shorts"/>
    <n v="100.49999999999999"/>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7"/>
    <x v="0"/>
    <x v="1"/>
  </r>
  <r>
    <n v="110"/>
    <s v="Earlids"/>
    <s v="Lee, an awkward teenager with sound-blocking earlids, must confront his self-isolation after a girl moves in next door."/>
    <n v="1300"/>
    <n v="1700"/>
    <x v="0"/>
    <x v="0"/>
    <s v="USD"/>
    <n v="1384408740"/>
    <n v="1381445253"/>
    <b v="0"/>
    <n v="26"/>
    <b v="1"/>
    <s v="film &amp; video/shorts"/>
    <n v="130.76923076923077"/>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9"/>
    <x v="0"/>
    <x v="1"/>
  </r>
  <r>
    <n v="115"/>
    <s v="The World's Greatest Lover"/>
    <s v="Never judge a book (or a lover) by their cover."/>
    <n v="450"/>
    <n v="632"/>
    <x v="0"/>
    <x v="0"/>
    <s v="USD"/>
    <n v="1328377444"/>
    <n v="1326217444"/>
    <b v="0"/>
    <n v="22"/>
    <b v="1"/>
    <s v="film &amp; video/shorts"/>
    <n v="140.44444444444443"/>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
    <x v="0"/>
    <x v="1"/>
  </r>
  <r>
    <n v="118"/>
    <s v="DENOUNCED - A Short Film"/>
    <s v="When a ruthless hit-man is 'denounced' from the mafia, his old enemies declare war."/>
    <n v="5000"/>
    <n v="5651.58"/>
    <x v="0"/>
    <x v="0"/>
    <s v="USD"/>
    <n v="1311902236"/>
    <n v="1309310236"/>
    <b v="0"/>
    <n v="39"/>
    <b v="1"/>
    <s v="film &amp; video/shorts"/>
    <n v="113.03159999999998"/>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8"/>
    <x v="0"/>
    <x v="2"/>
  </r>
  <r>
    <n v="128"/>
    <s v="Ralphi3 (Canceled)"/>
    <s v="A Science Fiction film filled with entertainment and Excitement"/>
    <n v="100000"/>
    <n v="1867"/>
    <x v="1"/>
    <x v="0"/>
    <s v="USD"/>
    <n v="1476941293"/>
    <n v="1473917293"/>
    <b v="0"/>
    <n v="6"/>
    <b v="0"/>
    <s v="film &amp; video/science fiction"/>
    <n v="1.867"/>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5"/>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6"/>
    <x v="0"/>
    <x v="3"/>
  </r>
  <r>
    <n v="168"/>
    <s v="Moving On"/>
    <s v="A homeless Gulf War 2 vet, and Congressional Medal of Honor recipient fights for his sanity on the mean streets of Albuquerque."/>
    <n v="8000"/>
    <n v="325"/>
    <x v="2"/>
    <x v="0"/>
    <s v="USD"/>
    <n v="1426791770"/>
    <n v="1424203370"/>
    <b v="0"/>
    <n v="3"/>
    <b v="0"/>
    <s v="film &amp; video/drama"/>
    <n v="4.0625"/>
    <n v="108"/>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3"/>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50"/>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6"/>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1"/>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6"/>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3"/>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6"/>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2"/>
    <x v="0"/>
    <x v="3"/>
  </r>
  <r>
    <n v="217"/>
    <s v="Bitch"/>
    <s v="A roadmovie by paw"/>
    <n v="100000"/>
    <n v="11943"/>
    <x v="2"/>
    <x v="11"/>
    <s v="SEK"/>
    <n v="1419780149"/>
    <n v="1417101749"/>
    <b v="0"/>
    <n v="38"/>
    <b v="0"/>
    <s v="film &amp; video/drama"/>
    <n v="11.943"/>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6"/>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
    <x v="0"/>
    <x v="4"/>
  </r>
  <r>
    <n v="255"/>
    <s v="xoxosms: a documentary about love in the 21st century"/>
    <s v="xoxosms is a documentary about first love, long distance and Skype."/>
    <n v="8000"/>
    <n v="8538.66"/>
    <x v="0"/>
    <x v="0"/>
    <s v="USD"/>
    <n v="1300275482"/>
    <n v="1297687082"/>
    <b v="1"/>
    <n v="188"/>
    <b v="1"/>
    <s v="film &amp; video/documentary"/>
    <n v="106.73325"/>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1"/>
    <x v="0"/>
    <x v="4"/>
  </r>
  <r>
    <n v="261"/>
    <s v="Empires: The Film"/>
    <s v="Empires explores the impact of networks on histories and philosophies of political thought."/>
    <n v="20000"/>
    <n v="21480"/>
    <x v="0"/>
    <x v="0"/>
    <s v="USD"/>
    <n v="1339080900"/>
    <n v="1334783704"/>
    <b v="1"/>
    <n v="220"/>
    <b v="1"/>
    <s v="film &amp; video/documentary"/>
    <n v="107.4"/>
    <n v="98"/>
    <x v="0"/>
    <x v="4"/>
  </r>
  <r>
    <n v="262"/>
    <s v="The Last Cosmonaut"/>
    <s v="He can never die. He will live forever. He is the last cosmonaut, and this is his story."/>
    <n v="2500"/>
    <n v="6000"/>
    <x v="0"/>
    <x v="0"/>
    <s v="USD"/>
    <n v="1298699828"/>
    <n v="1294811828"/>
    <b v="1"/>
    <n v="145"/>
    <b v="1"/>
    <s v="film &amp; video/documentary"/>
    <n v="240"/>
    <n v="4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n v="275"/>
    <s v="Finding the Funk"/>
    <s v="A journey through the origins and influence of funk music from James Brown to D'Angelo we are FINDING THE FUNK!"/>
    <n v="20000"/>
    <n v="21679"/>
    <x v="0"/>
    <x v="0"/>
    <s v="USD"/>
    <n v="1352511966"/>
    <n v="1349916366"/>
    <b v="1"/>
    <n v="332"/>
    <b v="1"/>
    <s v="film &amp; video/documentary"/>
    <n v="108.395"/>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
    <x v="0"/>
    <x v="4"/>
  </r>
  <r>
    <n v="278"/>
    <s v="The Babushkas of Chernobyl"/>
    <s v="An unlikely story of spirit, defiance and beauty from the most contaminated place on Earth"/>
    <n v="27000"/>
    <n v="40594"/>
    <x v="0"/>
    <x v="0"/>
    <s v="USD"/>
    <n v="1350003539"/>
    <n v="1347411539"/>
    <b v="1"/>
    <n v="415"/>
    <b v="1"/>
    <s v="film &amp; video/documentary"/>
    <n v="150.34814814814814"/>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
    <x v="0"/>
    <x v="4"/>
  </r>
  <r>
    <n v="283"/>
    <s v="SOLE SURVIVOR"/>
    <s v="What is the impact of survivorship on the human condition?"/>
    <n v="18000"/>
    <n v="20569.05"/>
    <x v="0"/>
    <x v="0"/>
    <s v="USD"/>
    <n v="1306904340"/>
    <n v="1305219744"/>
    <b v="1"/>
    <n v="202"/>
    <b v="1"/>
    <s v="film &amp; video/documentary"/>
    <n v="114.27249999999999"/>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
    <x v="0"/>
    <x v="4"/>
  </r>
  <r>
    <n v="287"/>
    <s v="In Country: A Documentary Film (POSTPRODUCTION)"/>
    <s v="War is hell. Why would anyone want to spend their weekends there?"/>
    <n v="15000"/>
    <n v="26445"/>
    <x v="0"/>
    <x v="0"/>
    <s v="USD"/>
    <n v="1351828800"/>
    <n v="1349160018"/>
    <b v="1"/>
    <n v="290"/>
    <b v="1"/>
    <s v="film &amp; video/documentary"/>
    <n v="176.29999999999998"/>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
    <x v="0"/>
    <x v="4"/>
  </r>
  <r>
    <n v="297"/>
    <s v="Who Owns Yoga?"/>
    <s v="Who Owns Yoga? is a feature length documentary film that explores the changing nature of yoga in the modern world."/>
    <n v="20000"/>
    <n v="20128"/>
    <x v="0"/>
    <x v="0"/>
    <s v="USD"/>
    <n v="1430452740"/>
    <n v="1427390901"/>
    <b v="1"/>
    <n v="142"/>
    <b v="1"/>
    <s v="film &amp; video/documentary"/>
    <n v="100.64"/>
    <n v="142"/>
    <x v="0"/>
    <x v="4"/>
  </r>
  <r>
    <n v="298"/>
    <s v="DisHonesty - A Documentary Feature Film"/>
    <s v="The truth is, we all lie - and by &quot;we,&quot; we mean everyone!"/>
    <n v="126000"/>
    <n v="137254.84"/>
    <x v="0"/>
    <x v="0"/>
    <s v="USD"/>
    <n v="1399669200"/>
    <n v="1394536048"/>
    <b v="1"/>
    <n v="2436"/>
    <b v="1"/>
    <s v="film &amp; video/documentary"/>
    <n v="108.93241269841269"/>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
    <x v="0"/>
    <x v="4"/>
  </r>
  <r>
    <n v="305"/>
    <s v="My Friend Mott-ly"/>
    <s v="A documentary that I am making about the difficult, but inspiring, life of a late friend of mine."/>
    <n v="7500"/>
    <n v="9775"/>
    <x v="0"/>
    <x v="0"/>
    <s v="USD"/>
    <n v="1331392049"/>
    <n v="1328800049"/>
    <b v="1"/>
    <n v="189"/>
    <b v="1"/>
    <s v="film &amp; video/documentary"/>
    <n v="130.33333333333331"/>
    <n v="52"/>
    <x v="0"/>
    <x v="4"/>
  </r>
  <r>
    <n v="306"/>
    <s v="Escape/Artist: The Jason Escape Documentary"/>
    <s v="A feature-length documentary on the life of Boston escape artist Jason Escape."/>
    <n v="1000"/>
    <n v="2929"/>
    <x v="0"/>
    <x v="0"/>
    <s v="USD"/>
    <n v="1363806333"/>
    <n v="1362081933"/>
    <b v="1"/>
    <n v="80"/>
    <b v="1"/>
    <s v="film &amp; video/documentary"/>
    <n v="292.89999999999998"/>
    <n v="37"/>
    <x v="0"/>
    <x v="4"/>
  </r>
  <r>
    <n v="307"/>
    <s v="Grammar Revolution"/>
    <s v="Why is grammar important?"/>
    <n v="22000"/>
    <n v="24490"/>
    <x v="0"/>
    <x v="0"/>
    <s v="USD"/>
    <n v="1360276801"/>
    <n v="1357684801"/>
    <b v="1"/>
    <n v="576"/>
    <b v="1"/>
    <s v="film &amp; video/documentary"/>
    <n v="111.31818181818183"/>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5"/>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3"/>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8"/>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
    <x v="0"/>
    <x v="4"/>
  </r>
  <r>
    <n v="355"/>
    <s v="REZA ABDOH -Theatre Visionary"/>
    <s v="A documentary film about the late REZA ABDOH and his performance company DAR A LUZ."/>
    <n v="35000"/>
    <n v="40690"/>
    <x v="0"/>
    <x v="0"/>
    <s v="USD"/>
    <n v="1417420994"/>
    <n v="1414738994"/>
    <b v="1"/>
    <n v="165"/>
    <b v="1"/>
    <s v="film &amp; video/documentary"/>
    <n v="116.25714285714285"/>
    <n v="247"/>
    <x v="0"/>
    <x v="4"/>
  </r>
  <r>
    <n v="356"/>
    <s v="43 and 80"/>
    <s v="A documentary about halibut conservation and how it impacts communities of Southeast Alaska."/>
    <n v="7500"/>
    <n v="7701.93"/>
    <x v="0"/>
    <x v="0"/>
    <s v="USD"/>
    <n v="1458152193"/>
    <n v="1455563793"/>
    <b v="1"/>
    <n v="97"/>
    <b v="1"/>
    <s v="film &amp; video/documentary"/>
    <n v="102.69239999999999"/>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40"/>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
    <x v="0"/>
    <x v="4"/>
  </r>
  <r>
    <n v="372"/>
    <s v="Wild Equus"/>
    <s v="A short documentary exploring the uses of 'Natural Horsemanship' across Europe"/>
    <n v="300"/>
    <n v="376"/>
    <x v="0"/>
    <x v="1"/>
    <s v="GBP"/>
    <n v="1459872000"/>
    <n v="1456408244"/>
    <b v="0"/>
    <n v="9"/>
    <b v="1"/>
    <s v="film &amp; video/documentary"/>
    <n v="125.33333333333334"/>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6"/>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6"/>
    <x v="0"/>
    <x v="4"/>
  </r>
  <r>
    <n v="403"/>
    <s v="MONDO BANANA"/>
    <s v="A documentary adventure about bananas - and people. Your round-trip ticket into the heart of banana-cultures!!"/>
    <n v="5000"/>
    <n v="5263"/>
    <x v="0"/>
    <x v="0"/>
    <s v="USD"/>
    <n v="1312960080"/>
    <n v="1308900441"/>
    <b v="0"/>
    <n v="70"/>
    <b v="1"/>
    <s v="film &amp; video/documentary"/>
    <n v="105.25999999999999"/>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
    <x v="0"/>
    <x v="4"/>
  </r>
  <r>
    <n v="405"/>
    <s v="The Healing Effect Movie"/>
    <s v="Come, join our movie movement.  A new documentary about the healing power of food."/>
    <n v="2820"/>
    <n v="3036"/>
    <x v="0"/>
    <x v="0"/>
    <s v="USD"/>
    <n v="1394071339"/>
    <n v="1391479339"/>
    <b v="0"/>
    <n v="55"/>
    <b v="1"/>
    <s v="film &amp; video/documentary"/>
    <n v="107.65957446808511"/>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7"/>
    <x v="0"/>
    <x v="4"/>
  </r>
  <r>
    <n v="419"/>
    <s v="BEYOND LOCAL"/>
    <s v="Beyond Local is a personal journey through an art-centric and musically talented community that fosters creativity."/>
    <n v="8000"/>
    <n v="8035"/>
    <x v="0"/>
    <x v="0"/>
    <s v="USD"/>
    <n v="1372536787"/>
    <n v="1367352787"/>
    <b v="0"/>
    <n v="73"/>
    <b v="1"/>
    <s v="film &amp; video/documentary"/>
    <n v="100.4375"/>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4"/>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2"/>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9"/>
    <x v="0"/>
    <x v="5"/>
  </r>
  <r>
    <n v="480"/>
    <s v="The CafÃ©"/>
    <s v="To court his muse, an artist must first outsmart her dog.  A short animated film collaboration by Dana and Terrence Masson."/>
    <n v="40000"/>
    <n v="7764"/>
    <x v="2"/>
    <x v="0"/>
    <s v="USD"/>
    <n v="1376049615"/>
    <n v="1373457615"/>
    <b v="0"/>
    <n v="140"/>
    <b v="0"/>
    <s v="film &amp; video/animation"/>
    <n v="19.41"/>
    <n v="55"/>
    <x v="0"/>
    <x v="5"/>
  </r>
  <r>
    <n v="481"/>
    <s v="ERA"/>
    <s v="The year is 2043. Test subject David Beck has been augmented with psychokinetic abilities. He uses his newfound gifts to thwart evil."/>
    <n v="30000"/>
    <n v="1830"/>
    <x v="2"/>
    <x v="0"/>
    <s v="USD"/>
    <n v="1349885289"/>
    <n v="1347293289"/>
    <b v="0"/>
    <n v="21"/>
    <b v="0"/>
    <s v="film &amp; video/animation"/>
    <n v="6.1"/>
    <n v="87"/>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2"/>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6"/>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
    <x v="1"/>
    <x v="6"/>
  </r>
  <r>
    <n v="522"/>
    <s v="COMPASS PLAYERS"/>
    <s v="*** TO MAKE DONATIONS IN THE FUTURE                                   GO TO OUR WEBSITE: www.compassplayers.com ***"/>
    <n v="3000"/>
    <n v="3440"/>
    <x v="0"/>
    <x v="0"/>
    <s v="USD"/>
    <n v="1458518325"/>
    <n v="1456793925"/>
    <b v="0"/>
    <n v="31"/>
    <b v="1"/>
    <s v="theater/plays"/>
    <n v="114.66666666666667"/>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4"/>
    <x v="1"/>
    <x v="6"/>
  </r>
  <r>
    <n v="528"/>
    <s v="Devastated No Matter What"/>
    <s v="A Festival Backed Production of a Full-Length Play."/>
    <n v="1150"/>
    <n v="1330"/>
    <x v="0"/>
    <x v="0"/>
    <s v="USD"/>
    <n v="1434921600"/>
    <n v="1433109907"/>
    <b v="0"/>
    <n v="30"/>
    <b v="1"/>
    <s v="theater/plays"/>
    <n v="115.65217391304347"/>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7"/>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
    <x v="1"/>
    <x v="6"/>
  </r>
  <r>
    <n v="533"/>
    <s v="Foresight"/>
    <s v="New writing â€¢ Twisty-turny magical realist retro sci-fi â€¢ Human lives â€¢ Storytelling â€¢ The slope our society slips down..."/>
    <n v="2000"/>
    <n v="2004"/>
    <x v="0"/>
    <x v="1"/>
    <s v="GBP"/>
    <n v="1463394365"/>
    <n v="1461320765"/>
    <b v="0"/>
    <n v="17"/>
    <b v="1"/>
    <s v="theater/plays"/>
    <n v="100.2"/>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1"/>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1"/>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
    <x v="2"/>
    <x v="7"/>
  </r>
  <r>
    <n v="599"/>
    <s v="Mail 4 Jail"/>
    <s v="We send care packages to incarcerated individuals throughout the country that include specific items hand picked by the sender."/>
    <n v="50000"/>
    <n v="31"/>
    <x v="2"/>
    <x v="0"/>
    <s v="USD"/>
    <n v="1425827760"/>
    <n v="1423769402"/>
    <b v="0"/>
    <n v="2"/>
    <b v="0"/>
    <s v="technology/web"/>
    <n v="6.2E-2"/>
    <n v="16"/>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50"/>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
    <x v="2"/>
    <x v="8"/>
  </r>
  <r>
    <n v="645"/>
    <s v="Carbon Fiber Collar Stays"/>
    <s v="Ever wanted to own something made out of carbon fiber? Now you can!"/>
    <n v="2000"/>
    <n v="5574"/>
    <x v="0"/>
    <x v="0"/>
    <s v="USD"/>
    <n v="1470962274"/>
    <n v="1468370274"/>
    <b v="0"/>
    <n v="237"/>
    <b v="1"/>
    <s v="technology/wearables"/>
    <n v="278.7"/>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6"/>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
    <x v="2"/>
    <x v="8"/>
  </r>
  <r>
    <n v="659"/>
    <s v="Lulu Watch Designs - Apple Watch"/>
    <s v="Sync up your lifestyle"/>
    <n v="3000"/>
    <n v="3017"/>
    <x v="0"/>
    <x v="0"/>
    <s v="USD"/>
    <n v="1440339295"/>
    <n v="1437747295"/>
    <b v="0"/>
    <n v="21"/>
    <b v="1"/>
    <s v="technology/wearables"/>
    <n v="100.56666666666668"/>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5"/>
    <x v="2"/>
    <x v="8"/>
  </r>
  <r>
    <n v="661"/>
    <s v="AirString"/>
    <s v="AirString keeps your AirPods from getting lost by keeping the pair together with a  durable and premium quality string."/>
    <n v="10000"/>
    <n v="95"/>
    <x v="2"/>
    <x v="0"/>
    <s v="USD"/>
    <n v="1477236559"/>
    <n v="1474644559"/>
    <b v="0"/>
    <n v="9"/>
    <b v="0"/>
    <s v="technology/wearables"/>
    <n v="0.95"/>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
    <x v="2"/>
    <x v="8"/>
  </r>
  <r>
    <n v="674"/>
    <s v="Something To Wear For Hearing Sounds By Feeling Vibrations"/>
    <s v="Listen to sounds by feeling an array of vibrational patterns against your body."/>
    <n v="50000"/>
    <n v="15"/>
    <x v="2"/>
    <x v="0"/>
    <s v="USD"/>
    <n v="1407811627"/>
    <n v="1402627627"/>
    <b v="0"/>
    <n v="2"/>
    <b v="0"/>
    <s v="technology/wearables"/>
    <n v="0.03"/>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
    <x v="2"/>
    <x v="8"/>
  </r>
  <r>
    <n v="684"/>
    <s v="Arcus Motion Analyzer | The Versatile Smart Ring"/>
    <s v="Arcus gives your fingers super powers."/>
    <n v="320000"/>
    <n v="23948"/>
    <x v="2"/>
    <x v="0"/>
    <s v="USD"/>
    <n v="1406257200"/>
    <n v="1403176891"/>
    <b v="0"/>
    <n v="135"/>
    <b v="0"/>
    <s v="technology/wearables"/>
    <n v="7.4837500000000006"/>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
    <x v="2"/>
    <x v="8"/>
  </r>
  <r>
    <n v="690"/>
    <s v="BLOXSHIELD"/>
    <s v="A radiation shield for your fitness tracker, smartwatch or other wearable smart device"/>
    <n v="20000"/>
    <n v="2468"/>
    <x v="2"/>
    <x v="0"/>
    <s v="USD"/>
    <n v="1473400800"/>
    <n v="1469718841"/>
    <b v="0"/>
    <n v="34"/>
    <b v="0"/>
    <s v="technology/wearables"/>
    <n v="12.34"/>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20"/>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
    <x v="2"/>
    <x v="8"/>
  </r>
  <r>
    <n v="705"/>
    <s v="SomnoScope"/>
    <s v="The closest thing ever to the Holy Grail of wearables technology"/>
    <n v="100000"/>
    <n v="977"/>
    <x v="2"/>
    <x v="9"/>
    <s v="EUR"/>
    <n v="1484999278"/>
    <n v="1482407278"/>
    <b v="0"/>
    <n v="5"/>
    <b v="0"/>
    <s v="technology/wearables"/>
    <n v="0.97699999999999987"/>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4"/>
    <x v="2"/>
    <x v="8"/>
  </r>
  <r>
    <n v="709"/>
    <s v="lumiglove"/>
    <s v="A &quot;handheld&quot; light, which eases the way you illuminate objects and/or paths."/>
    <n v="15000"/>
    <n v="61"/>
    <x v="2"/>
    <x v="0"/>
    <s v="USD"/>
    <n v="1417741159"/>
    <n v="1415149159"/>
    <b v="0"/>
    <n v="2"/>
    <b v="0"/>
    <s v="technology/wearables"/>
    <n v="0.40666666666666662"/>
    <n v="31"/>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5"/>
    <x v="2"/>
    <x v="8"/>
  </r>
  <r>
    <n v="717"/>
    <s v="cool air belt"/>
    <s v="Cool air flowing under clothing keeps you cool."/>
    <n v="100000"/>
    <n v="305"/>
    <x v="2"/>
    <x v="0"/>
    <s v="USD"/>
    <n v="1409949002"/>
    <n v="1407357002"/>
    <b v="0"/>
    <n v="4"/>
    <b v="0"/>
    <s v="technology/wearables"/>
    <n v="0.30499999999999999"/>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6"/>
    <x v="3"/>
    <x v="9"/>
  </r>
  <r>
    <n v="723"/>
    <s v="The 2015 Pro Football Beast Book"/>
    <s v="The Definitive (and Slightly Ridiculous) Guide to Enjoying the 2015 Pro Football Season"/>
    <n v="5000"/>
    <n v="5469"/>
    <x v="0"/>
    <x v="0"/>
    <s v="USD"/>
    <n v="1438228740"/>
    <n v="1435606549"/>
    <b v="0"/>
    <n v="100"/>
    <b v="1"/>
    <s v="publishing/nonfiction"/>
    <n v="109.38000000000001"/>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4"/>
    <x v="3"/>
    <x v="9"/>
  </r>
  <r>
    <n v="730"/>
    <s v="Encyclopedia of Surfing"/>
    <s v="A Massive but Cheerful Online Digital Archive of Surfing"/>
    <n v="20000"/>
    <n v="26438"/>
    <x v="0"/>
    <x v="0"/>
    <s v="USD"/>
    <n v="1323280391"/>
    <n v="1320688391"/>
    <b v="0"/>
    <n v="265"/>
    <b v="1"/>
    <s v="publishing/nonfiction"/>
    <n v="132.19"/>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8"/>
    <x v="3"/>
    <x v="9"/>
  </r>
  <r>
    <n v="734"/>
    <s v="Sideswiped"/>
    <s v="Sideswiped is my story of growing in and trusting God through the mess and mysteries of life."/>
    <n v="8500"/>
    <n v="10670"/>
    <x v="0"/>
    <x v="5"/>
    <s v="CAD"/>
    <n v="1431147600"/>
    <n v="1428465420"/>
    <b v="0"/>
    <n v="57"/>
    <b v="1"/>
    <s v="publishing/nonfiction"/>
    <n v="125.52941176470588"/>
    <n v="18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7"/>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70"/>
    <x v="3"/>
    <x v="9"/>
  </r>
  <r>
    <n v="741"/>
    <s v="reVILNA: the vilna ghetto project"/>
    <s v="A revolutionary digital mapping project of the Vilna Ghetto"/>
    <n v="13000"/>
    <n v="13293.8"/>
    <x v="0"/>
    <x v="0"/>
    <s v="USD"/>
    <n v="1370964806"/>
    <n v="1367940806"/>
    <b v="0"/>
    <n v="94"/>
    <b v="1"/>
    <s v="publishing/nonfiction"/>
    <n v="102.25999999999999"/>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4"/>
    <x v="3"/>
    <x v="9"/>
  </r>
  <r>
    <n v="746"/>
    <s v="Attention: People With Body Parts"/>
    <s v="This is a book of letters. Letters to our body parts."/>
    <n v="2987"/>
    <n v="3318"/>
    <x v="0"/>
    <x v="0"/>
    <s v="USD"/>
    <n v="1348372740"/>
    <n v="1346806909"/>
    <b v="0"/>
    <n v="97"/>
    <b v="1"/>
    <s v="publishing/nonfiction"/>
    <n v="111.08135252761969"/>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n v="758"/>
    <s v="Publish Waiting On Humanity"/>
    <s v="I am publishing my book, Waiting on Humanity and need some finishing funds to do so."/>
    <n v="2500"/>
    <n v="2550"/>
    <x v="0"/>
    <x v="0"/>
    <s v="USD"/>
    <n v="1286568268"/>
    <n v="1283976268"/>
    <b v="0"/>
    <n v="19"/>
    <b v="1"/>
    <s v="publishing/nonfiction"/>
    <n v="102"/>
    <n v="134"/>
    <x v="3"/>
    <x v="9"/>
  </r>
  <r>
    <n v="759"/>
    <s v="Wild Ruins"/>
    <s v="Help me search for the lost ruins of the UK. A unique guide to  lesser known and somewhat known ruins of Britain."/>
    <n v="5000"/>
    <n v="5096"/>
    <x v="0"/>
    <x v="1"/>
    <s v="GBP"/>
    <n v="1404892539"/>
    <n v="1401436539"/>
    <b v="0"/>
    <n v="99"/>
    <b v="1"/>
    <s v="publishing/nonfiction"/>
    <n v="101.92000000000002"/>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3.15375"/>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1"/>
    <x v="4"/>
    <x v="11"/>
  </r>
  <r>
    <n v="788"/>
    <s v="HELP UNRB GO ON TOUR!"/>
    <s v="With all of our money going towards our new full-length album and merch, we need your help so we don't end up stranded on tour."/>
    <n v="1000"/>
    <n v="2035.05"/>
    <x v="0"/>
    <x v="0"/>
    <s v="USD"/>
    <n v="1341633540"/>
    <n v="1338336588"/>
    <b v="0"/>
    <n v="34"/>
    <b v="1"/>
    <s v="music/rock"/>
    <n v="203.505"/>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1"/>
    <x v="4"/>
    <x v="11"/>
  </r>
  <r>
    <n v="792"/>
    <s v="&quot;Believable Lies&quot; - The Album"/>
    <s v="Rock n' Roll about the intersection of lies and belief: the Believable Lie."/>
    <n v="2500"/>
    <n v="2511.11"/>
    <x v="0"/>
    <x v="0"/>
    <s v="USD"/>
    <n v="1383861483"/>
    <n v="1381265883"/>
    <b v="0"/>
    <n v="60"/>
    <b v="1"/>
    <s v="music/rock"/>
    <n v="100.44440000000002"/>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3"/>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9"/>
    <x v="4"/>
    <x v="11"/>
  </r>
  <r>
    <n v="800"/>
    <s v="LF4 WildFire"/>
    <s v="Scotland's premier classic rock and metal festival, 3 days, 3-4 stages, family friendly,  for people of all ages"/>
    <n v="1500"/>
    <n v="2282"/>
    <x v="0"/>
    <x v="1"/>
    <s v="GBP"/>
    <n v="1410431054"/>
    <n v="1407839054"/>
    <b v="0"/>
    <n v="56"/>
    <b v="1"/>
    <s v="music/rock"/>
    <n v="152.13333333333335"/>
    <n v="41"/>
    <x v="4"/>
    <x v="11"/>
  </r>
  <r>
    <n v="801"/>
    <s v="SLUTEVER DO AMERICA TOUR"/>
    <s v="ALL WE WANT TO DO IS DRIVE AROUND AMERICA AND PLAY A BUNCH OF SHOWS, BUT WE DON'T HAVE ANY MONEY..."/>
    <n v="2000"/>
    <n v="2230.4299999999998"/>
    <x v="0"/>
    <x v="0"/>
    <s v="USD"/>
    <n v="1309547120"/>
    <n v="1306955120"/>
    <b v="0"/>
    <n v="51"/>
    <b v="1"/>
    <s v="music/rock"/>
    <n v="111.52149999999999"/>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n v="806"/>
    <s v="Golden Animals NEW Album!"/>
    <s v="Help Golden Animals finish their NEW Album!"/>
    <n v="8000"/>
    <n v="8355"/>
    <x v="0"/>
    <x v="0"/>
    <s v="USD"/>
    <n v="1315413339"/>
    <n v="1312821339"/>
    <b v="0"/>
    <n v="71"/>
    <b v="1"/>
    <s v="music/rock"/>
    <n v="104.4375"/>
    <n v="118"/>
    <x v="4"/>
    <x v="11"/>
  </r>
  <r>
    <n v="807"/>
    <s v="Sic Vita - New EP Release - 2017"/>
    <s v="Join the Sic Vita family and lend a hand as we create a new album!"/>
    <n v="4000"/>
    <n v="4205"/>
    <x v="0"/>
    <x v="0"/>
    <s v="USD"/>
    <n v="1488333600"/>
    <n v="1485270311"/>
    <b v="0"/>
    <n v="57"/>
    <b v="1"/>
    <s v="music/rock"/>
    <n v="105.125"/>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n v="809"/>
    <s v="Peter's New Album!!"/>
    <s v="Acknowledged songwriter looking to record album of new songs to secure a Publishing Contract"/>
    <n v="4000"/>
    <n v="4151"/>
    <x v="0"/>
    <x v="0"/>
    <s v="USD"/>
    <n v="1390161630"/>
    <n v="1387569630"/>
    <b v="0"/>
    <n v="52"/>
    <b v="1"/>
    <s v="music/rock"/>
    <n v="103.77499999999999"/>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8"/>
    <x v="4"/>
    <x v="11"/>
  </r>
  <r>
    <n v="813"/>
    <s v="Rules of Civility and Decent Behavior"/>
    <s v="A pre order campaign to fund the pressing of our second full length vinyl LP"/>
    <n v="1500"/>
    <n v="2399.94"/>
    <x v="0"/>
    <x v="0"/>
    <s v="USD"/>
    <n v="1342825365"/>
    <n v="1340233365"/>
    <b v="0"/>
    <n v="96"/>
    <b v="1"/>
    <s v="music/rock"/>
    <n v="159.99600000000001"/>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9"/>
    <x v="4"/>
    <x v="11"/>
  </r>
  <r>
    <n v="819"/>
    <s v="Winter Tour"/>
    <s v="We are touring the Southeast in support of our new EP"/>
    <n v="400"/>
    <n v="435"/>
    <x v="0"/>
    <x v="0"/>
    <s v="USD"/>
    <n v="1387601040"/>
    <n v="1386806254"/>
    <b v="0"/>
    <n v="14"/>
    <b v="1"/>
    <s v="music/rock"/>
    <n v="108.74999999999999"/>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2"/>
    <x v="4"/>
    <x v="11"/>
  </r>
  <r>
    <n v="823"/>
    <s v="Debut Album"/>
    <s v="Eyes For Fire is finally ready to release their Debut Album but we need YOU to help us put the final touches on it."/>
    <n v="800"/>
    <n v="1436"/>
    <x v="0"/>
    <x v="0"/>
    <s v="USD"/>
    <n v="1427062852"/>
    <n v="1424474452"/>
    <b v="0"/>
    <n v="33"/>
    <b v="1"/>
    <s v="music/rock"/>
    <n v="179.5"/>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40"/>
    <x v="4"/>
    <x v="11"/>
  </r>
  <r>
    <n v="825"/>
    <s v="KILL FREEMAN"/>
    <s v="Kickstarting Kill Freeman independently. Help fund the New Record, Video and Live Shows."/>
    <n v="12500"/>
    <n v="12554"/>
    <x v="0"/>
    <x v="0"/>
    <s v="USD"/>
    <n v="1351495284"/>
    <n v="1349335284"/>
    <b v="0"/>
    <n v="99"/>
    <b v="1"/>
    <s v="music/rock"/>
    <n v="100.43200000000002"/>
    <n v="127"/>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1"/>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8"/>
    <x v="4"/>
    <x v="11"/>
  </r>
  <r>
    <n v="833"/>
    <s v="Ragman Rolls"/>
    <s v="This is an American rock album."/>
    <n v="6000"/>
    <n v="6100"/>
    <x v="0"/>
    <x v="0"/>
    <s v="USD"/>
    <n v="1397941475"/>
    <n v="1395349475"/>
    <b v="0"/>
    <n v="41"/>
    <b v="1"/>
    <s v="music/rock"/>
    <n v="101.66666666666666"/>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9"/>
    <x v="4"/>
    <x v="11"/>
  </r>
  <r>
    <n v="836"/>
    <s v="DESMADRE Full Album + Press Kit"/>
    <s v="An album you can bring home to mom."/>
    <n v="5000"/>
    <n v="5046.5200000000004"/>
    <x v="0"/>
    <x v="0"/>
    <s v="USD"/>
    <n v="1381108918"/>
    <n v="1378516918"/>
    <b v="0"/>
    <n v="46"/>
    <b v="1"/>
    <s v="music/rock"/>
    <n v="100.93039999999999"/>
    <n v="110"/>
    <x v="4"/>
    <x v="11"/>
  </r>
  <r>
    <n v="837"/>
    <s v="Take 147 - Nothin' to Lose CD Project"/>
    <s v="Take 147 is currently in the process of recording the debut album called, &quot;Nothin' to Lose&quot;."/>
    <n v="2500"/>
    <n v="3045"/>
    <x v="0"/>
    <x v="0"/>
    <s v="USD"/>
    <n v="1398988662"/>
    <n v="1396396662"/>
    <b v="0"/>
    <n v="62"/>
    <b v="1"/>
    <s v="music/rock"/>
    <n v="121.8"/>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8"/>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9"/>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2"/>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7"/>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
    <x v="4"/>
    <x v="12"/>
  </r>
  <r>
    <n v="852"/>
    <s v="Covers Album - Limited Vinyl Pressing"/>
    <s v="Limited edition 2x12&quot; vinyl pressing of our latest album &quot;Who Do You Think We Are?&quot;"/>
    <n v="3500"/>
    <n v="3674"/>
    <x v="0"/>
    <x v="0"/>
    <s v="USD"/>
    <n v="1477342800"/>
    <n v="1476386395"/>
    <b v="0"/>
    <n v="62"/>
    <b v="1"/>
    <s v="music/metal"/>
    <n v="104.97142857142859"/>
    <n v="59"/>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3"/>
    <x v="4"/>
    <x v="12"/>
  </r>
  <r>
    <n v="859"/>
    <s v="Rise With Us Campaign"/>
    <s v="We are heading to the studio to create our second album and we want you to be right there with us!"/>
    <n v="4000"/>
    <n v="4187"/>
    <x v="0"/>
    <x v="0"/>
    <s v="USD"/>
    <n v="1433376000"/>
    <n v="1430768468"/>
    <b v="0"/>
    <n v="98"/>
    <b v="1"/>
    <s v="music/metal"/>
    <n v="104.67500000000001"/>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3"/>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3"/>
    <x v="4"/>
    <x v="13"/>
  </r>
  <r>
    <n v="866"/>
    <s v="California Dreamin' Tour 2015"/>
    <s v="Drivetime heads to Cali for summer tour supported by @Smoothjazz.com &amp; @JJZPhilly  #Spaghettini #The Roxy"/>
    <n v="3500"/>
    <n v="640"/>
    <x v="2"/>
    <x v="0"/>
    <s v="USD"/>
    <n v="1425136200"/>
    <n v="1421853518"/>
    <b v="0"/>
    <n v="11"/>
    <b v="0"/>
    <s v="music/jazz"/>
    <n v="18.285714285714285"/>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3"/>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
    <x v="4"/>
    <x v="14"/>
  </r>
  <r>
    <n v="891"/>
    <s v="Den-Mate: New EP and Tour"/>
    <s v="Along with a new EP production and release, it's time to bring Den-Mate, LIVE, to a location near you - East Coast and Beyond!"/>
    <n v="8000"/>
    <n v="260"/>
    <x v="2"/>
    <x v="0"/>
    <s v="USD"/>
    <n v="1408581930"/>
    <n v="1405989930"/>
    <b v="0"/>
    <n v="9"/>
    <b v="0"/>
    <s v="music/indie rock"/>
    <n v="3.25"/>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
    <x v="4"/>
    <x v="13"/>
  </r>
  <r>
    <n v="905"/>
    <s v="Jazz For Everyone!"/>
    <s v="Working hard to get into the studio to record, produce, and edit my break out CD. I hope to realize my vision!"/>
    <n v="6500"/>
    <n v="196"/>
    <x v="2"/>
    <x v="0"/>
    <s v="USD"/>
    <n v="1295847926"/>
    <n v="1290663926"/>
    <b v="0"/>
    <n v="6"/>
    <b v="0"/>
    <s v="music/jazz"/>
    <n v="3.0153846153846153"/>
    <n v="33"/>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3"/>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20"/>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2"/>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9"/>
    <x v="4"/>
    <x v="13"/>
  </r>
  <r>
    <n v="932"/>
    <s v="Mandy Harvey Christmas Album"/>
    <s v="Help me to create my 3rd album, a Christmas CD with 16 Holiday/Original favorites!"/>
    <n v="9500"/>
    <n v="1381"/>
    <x v="2"/>
    <x v="0"/>
    <s v="USD"/>
    <n v="1363990545"/>
    <n v="1360106145"/>
    <b v="0"/>
    <n v="30"/>
    <b v="0"/>
    <s v="music/jazz"/>
    <n v="14.536842105263158"/>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1"/>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2"/>
    <x v="2"/>
    <x v="8"/>
  </r>
  <r>
    <n v="943"/>
    <s v="SleepMode"/>
    <s v="A mask for home or travel that will give you the best, undisturbed sleep of your life."/>
    <n v="3000"/>
    <n v="289"/>
    <x v="2"/>
    <x v="0"/>
    <s v="USD"/>
    <n v="1480438905"/>
    <n v="1477843305"/>
    <b v="0"/>
    <n v="12"/>
    <b v="0"/>
    <s v="technology/wearables"/>
    <n v="9.6333333333333346"/>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
    <x v="2"/>
    <x v="8"/>
  </r>
  <r>
    <n v="945"/>
    <s v="CT BAND"/>
    <s v="Make your watch Smart ! CT Band is an ultra-thin, high-tech smart watch-strap awarded twice at CES 2017 las vegas"/>
    <n v="100000"/>
    <n v="2484"/>
    <x v="2"/>
    <x v="6"/>
    <s v="EUR"/>
    <n v="1487462340"/>
    <n v="1482958626"/>
    <b v="0"/>
    <n v="16"/>
    <b v="0"/>
    <s v="technology/wearables"/>
    <n v="2.484"/>
    <n v="155"/>
    <x v="2"/>
    <x v="8"/>
  </r>
  <r>
    <n v="946"/>
    <s v="OmniTrade Apron"/>
    <s v="Soft edged-Hard working. The perfect wearable organization for the home and professional shop."/>
    <n v="15000"/>
    <n v="286"/>
    <x v="2"/>
    <x v="0"/>
    <s v="USD"/>
    <n v="1473444048"/>
    <n v="1470852048"/>
    <b v="0"/>
    <n v="5"/>
    <b v="0"/>
    <s v="technology/wearables"/>
    <n v="1.9066666666666665"/>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
    <x v="2"/>
    <x v="8"/>
  </r>
  <r>
    <n v="951"/>
    <s v="Smart Harness"/>
    <s v="Revolutionizing the way we walk our dogs!"/>
    <n v="50000"/>
    <n v="19195"/>
    <x v="2"/>
    <x v="0"/>
    <s v="USD"/>
    <n v="1465054872"/>
    <n v="1461166872"/>
    <b v="0"/>
    <n v="121"/>
    <b v="0"/>
    <s v="technology/wearables"/>
    <n v="38.39"/>
    <n v="159"/>
    <x v="2"/>
    <x v="8"/>
  </r>
  <r>
    <n v="952"/>
    <s v="Audionoggin - Join the Earvolution"/>
    <s v="Audionoggin: Wireless personal surround sound for the athlete in everyone."/>
    <n v="49000"/>
    <n v="19572"/>
    <x v="2"/>
    <x v="0"/>
    <s v="USD"/>
    <n v="1479483812"/>
    <n v="1476888212"/>
    <b v="0"/>
    <n v="196"/>
    <b v="0"/>
    <s v="technology/wearables"/>
    <n v="39.942857142857143"/>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1"/>
    <x v="2"/>
    <x v="8"/>
  </r>
  <r>
    <n v="957"/>
    <s v="DUALBAND, the Leather NFC Smart Watch Band"/>
    <s v="A Leather Smart watch Band, that NEVER needs to be charged for only $37!"/>
    <n v="12000"/>
    <n v="233"/>
    <x v="2"/>
    <x v="0"/>
    <s v="USD"/>
    <n v="1479392133"/>
    <n v="1476710133"/>
    <b v="0"/>
    <n v="7"/>
    <b v="0"/>
    <s v="technology/wearables"/>
    <n v="1.9416666666666664"/>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
    <x v="2"/>
    <x v="8"/>
  </r>
  <r>
    <n v="963"/>
    <s v="The Ultimate Learning Center"/>
    <s v="WE are molding an educated, motivated, non violent GENERATION!"/>
    <n v="35000"/>
    <n v="377"/>
    <x v="2"/>
    <x v="0"/>
    <s v="USD"/>
    <n v="1476717319"/>
    <n v="1473693319"/>
    <b v="0"/>
    <n v="9"/>
    <b v="0"/>
    <s v="technology/wearables"/>
    <n v="1.077142857142857"/>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
    <x v="2"/>
    <x v="8"/>
  </r>
  <r>
    <n v="967"/>
    <s v="Better Beanie"/>
    <s v="Better Beanie is the new therapeutic wearable designed to assist you while keeping your hands free."/>
    <n v="20000"/>
    <n v="3562"/>
    <x v="2"/>
    <x v="0"/>
    <s v="USD"/>
    <n v="1461301574"/>
    <n v="1456121174"/>
    <b v="0"/>
    <n v="81"/>
    <b v="0"/>
    <s v="technology/wearables"/>
    <n v="17.810000000000002"/>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7"/>
    <x v="2"/>
    <x v="8"/>
  </r>
  <r>
    <n v="969"/>
    <s v="Make 100 | Geek &amp; Chic: Smart Safety Jewelry."/>
    <s v="Geek &amp; Chic Smart Jewelry Collection, Wearables Meet Style!"/>
    <n v="30000"/>
    <n v="14000"/>
    <x v="2"/>
    <x v="14"/>
    <s v="MXN"/>
    <n v="1486624607"/>
    <n v="1483773407"/>
    <b v="0"/>
    <n v="11"/>
    <b v="0"/>
    <s v="technology/wearables"/>
    <n v="46.666666666666664"/>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3"/>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1"/>
    <x v="2"/>
    <x v="8"/>
  </r>
  <r>
    <n v="987"/>
    <s v="Kidswatcher"/>
    <s v="Always know where your precious children are. Let them explore the world freely and in a secure way by using the Kidswatcher."/>
    <n v="50000"/>
    <n v="6610"/>
    <x v="2"/>
    <x v="9"/>
    <s v="EUR"/>
    <n v="1403507050"/>
    <n v="1400051050"/>
    <b v="0"/>
    <n v="41"/>
    <b v="0"/>
    <s v="technology/wearables"/>
    <n v="13.22"/>
    <n v="16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
    <x v="2"/>
    <x v="8"/>
  </r>
  <r>
    <n v="992"/>
    <s v="WairConditioning"/>
    <s v="The HOTTEST and COOLEST thing yet! WairConditioning... an entirely new level of comfortability!"/>
    <n v="100000"/>
    <n v="467"/>
    <x v="2"/>
    <x v="0"/>
    <s v="USD"/>
    <n v="1462655519"/>
    <n v="1457475119"/>
    <b v="0"/>
    <n v="4"/>
    <b v="0"/>
    <s v="technology/wearables"/>
    <n v="0.46699999999999997"/>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6"/>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
    <x v="2"/>
    <x v="8"/>
  </r>
  <r>
    <n v="1018"/>
    <s v="Owl (Canceled)"/>
    <s v="Owl is a fitness tracker along with an accompanying iOS app, that is both fun and interactive for children."/>
    <n v="20000"/>
    <n v="621"/>
    <x v="1"/>
    <x v="0"/>
    <s v="USD"/>
    <n v="1468496933"/>
    <n v="1465904933"/>
    <b v="0"/>
    <n v="7"/>
    <b v="0"/>
    <s v="technology/wearables"/>
    <n v="3.105"/>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
    <x v="4"/>
    <x v="15"/>
  </r>
  <r>
    <n v="1022"/>
    <s v="Sammy Bananas - Bootlegs Vol. 2!!"/>
    <s v="Help get four new bootlegs onto vinyl in the second installment of my series!"/>
    <n v="2000"/>
    <n v="2298"/>
    <x v="0"/>
    <x v="0"/>
    <s v="USD"/>
    <n v="1431876677"/>
    <n v="1429284677"/>
    <b v="1"/>
    <n v="74"/>
    <b v="1"/>
    <s v="music/electronic music"/>
    <n v="114.9"/>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9"/>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6"/>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
    <x v="4"/>
    <x v="15"/>
  </r>
  <r>
    <n v="1030"/>
    <s v="The Gothsicles - I FEEL SICLE"/>
    <s v="Help fund the latest Gothsicles mega-album, I FEEL SICLE!"/>
    <n v="2000"/>
    <n v="6842"/>
    <x v="0"/>
    <x v="0"/>
    <s v="USD"/>
    <n v="1473680149"/>
    <n v="1472470549"/>
    <b v="0"/>
    <n v="159"/>
    <b v="1"/>
    <s v="music/electronic music"/>
    <n v="342.09999999999997"/>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
    <x v="4"/>
    <x v="15"/>
  </r>
  <r>
    <n v="1032"/>
    <s v="Phantom Ship / Coastal (Album Preorder)"/>
    <s v="Ideal for living rooms and open spaces."/>
    <n v="5400"/>
    <n v="5858.84"/>
    <x v="0"/>
    <x v="0"/>
    <s v="USD"/>
    <n v="1466697625"/>
    <n v="1464105625"/>
    <b v="0"/>
    <n v="96"/>
    <b v="1"/>
    <s v="music/electronic music"/>
    <n v="108.49703703703703"/>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3"/>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4"/>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8"/>
    <x v="6"/>
    <x v="17"/>
  </r>
  <r>
    <n v="1080"/>
    <s v="Skullforge: The Hunt"/>
    <s v="A fantasy action RPG which follows an elven ex-slave on a journey of magic, revenge, intrigue, and deceit."/>
    <n v="20000"/>
    <n v="1821"/>
    <x v="2"/>
    <x v="0"/>
    <s v="USD"/>
    <n v="1399778333"/>
    <n v="1397186333"/>
    <b v="0"/>
    <n v="98"/>
    <b v="0"/>
    <s v="games/video games"/>
    <n v="9.1050000000000004"/>
    <n v="19"/>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8"/>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
    <x v="6"/>
    <x v="17"/>
  </r>
  <r>
    <n v="1089"/>
    <s v="Farabel"/>
    <s v="Farabel is a single player turn-based fantasy strategy game for Mac/PC/Linux"/>
    <n v="15000"/>
    <n v="1174"/>
    <x v="2"/>
    <x v="6"/>
    <s v="EUR"/>
    <n v="1435293175"/>
    <n v="1432701175"/>
    <b v="0"/>
    <n v="49"/>
    <b v="0"/>
    <s v="games/video games"/>
    <n v="7.8266666666666662"/>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
    <x v="6"/>
    <x v="17"/>
  </r>
  <r>
    <n v="1097"/>
    <s v="Rabbly"/>
    <s v="Rabbly is action-adventure game. Is about a scientist going on an adventure, to find rare materials in another galaxy."/>
    <n v="100000"/>
    <n v="47"/>
    <x v="2"/>
    <x v="0"/>
    <s v="USD"/>
    <n v="1393786877"/>
    <n v="1390330877"/>
    <b v="0"/>
    <n v="7"/>
    <b v="0"/>
    <s v="games/video games"/>
    <n v="4.7E-2"/>
    <n v="7"/>
    <x v="6"/>
    <x v="17"/>
  </r>
  <r>
    <n v="1098"/>
    <s v="Kick, Punch... Fireball"/>
    <s v="Kick, Punch... Fireball is an FPS type arena game set inside the fantasy world."/>
    <n v="25000"/>
    <n v="1803"/>
    <x v="2"/>
    <x v="0"/>
    <s v="USD"/>
    <n v="1397413095"/>
    <n v="1394821095"/>
    <b v="0"/>
    <n v="22"/>
    <b v="0"/>
    <s v="games/video games"/>
    <n v="7.2120000000000006"/>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7"/>
    <x v="6"/>
    <x v="17"/>
  </r>
  <r>
    <n v="1102"/>
    <s v="Runers"/>
    <s v="Runers is a top-down rogue-like shooter where as you advance you create more powerful spells and fight fierce monsters and bosses."/>
    <n v="8000"/>
    <n v="425"/>
    <x v="2"/>
    <x v="0"/>
    <s v="USD"/>
    <n v="1386568740"/>
    <n v="1383095125"/>
    <b v="0"/>
    <n v="24"/>
    <b v="0"/>
    <s v="games/video games"/>
    <n v="5.3125"/>
    <n v="18"/>
    <x v="6"/>
    <x v="17"/>
  </r>
  <r>
    <n v="1103"/>
    <s v="The Morgue"/>
    <s v="&quot;I go to work... I classify the bodies and store them accordingly... Sometimes I here noises... Other times is see her..."/>
    <n v="15000"/>
    <n v="243"/>
    <x v="2"/>
    <x v="0"/>
    <s v="USD"/>
    <n v="1466227190"/>
    <n v="1461043190"/>
    <b v="0"/>
    <n v="15"/>
    <b v="0"/>
    <s v="games/video games"/>
    <n v="1.6199999999999999"/>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2"/>
    <x v="6"/>
    <x v="17"/>
  </r>
  <r>
    <n v="1106"/>
    <s v="Backyard Zombies"/>
    <s v="Collect coins and save civilians while you blast your way through tons of zombies! Unlock new characters and levels!"/>
    <n v="400"/>
    <n v="165"/>
    <x v="2"/>
    <x v="0"/>
    <s v="USD"/>
    <n v="1333557975"/>
    <n v="1330969575"/>
    <b v="0"/>
    <n v="7"/>
    <b v="0"/>
    <s v="games/video games"/>
    <n v="41.25"/>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
    <x v="6"/>
    <x v="17"/>
  </r>
  <r>
    <n v="1116"/>
    <s v="Quest Remnants of Chaos"/>
    <s v="A medieval, post apocolyptic, Online, MMORPG. Class morphing, character customization game."/>
    <n v="500000"/>
    <n v="178.52"/>
    <x v="2"/>
    <x v="0"/>
    <s v="USD"/>
    <n v="1339273208"/>
    <n v="1334089208"/>
    <b v="0"/>
    <n v="10"/>
    <b v="0"/>
    <s v="games/video games"/>
    <n v="3.5704000000000007E-2"/>
    <n v="18"/>
    <x v="6"/>
    <x v="17"/>
  </r>
  <r>
    <n v="1117"/>
    <s v="Medieval Village"/>
    <s v="Experience the Medieval in your own village. Increase your village into a city and walk through the streets."/>
    <n v="1000"/>
    <n v="83"/>
    <x v="2"/>
    <x v="12"/>
    <s v="EUR"/>
    <n v="1451053313"/>
    <n v="1448461313"/>
    <b v="0"/>
    <n v="8"/>
    <b v="0"/>
    <s v="games/video games"/>
    <n v="8.3000000000000007"/>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
    <x v="7"/>
    <x v="19"/>
  </r>
  <r>
    <n v="1149"/>
    <s v="The Floridian Food Truck"/>
    <s v="Bringing culturally diverse Floridian cuisine to the people!"/>
    <n v="50000"/>
    <n v="75"/>
    <x v="2"/>
    <x v="0"/>
    <s v="USD"/>
    <n v="1466096566"/>
    <n v="1463504566"/>
    <b v="0"/>
    <n v="2"/>
    <b v="0"/>
    <s v="food/food trucks"/>
    <n v="0.15"/>
    <n v="38"/>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1"/>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4"/>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2"/>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9"/>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6"/>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7"/>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
    <x v="7"/>
    <x v="19"/>
  </r>
  <r>
    <n v="1181"/>
    <s v="Gringo Loco Tacos Food Truck"/>
    <s v="Bringing the best tacos to the streets of Chicago!"/>
    <n v="50000"/>
    <n v="4"/>
    <x v="2"/>
    <x v="0"/>
    <s v="USD"/>
    <n v="1425197321"/>
    <n v="1422605321"/>
    <b v="0"/>
    <n v="3"/>
    <b v="0"/>
    <s v="food/food trucks"/>
    <n v="8.0000000000000002E-3"/>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
    <x v="8"/>
    <x v="20"/>
  </r>
  <r>
    <n v="1188"/>
    <s v="Because Dance."/>
    <s v="A photobook of young dancers and their inspiring stories, photographed in beautiful and unique locations."/>
    <n v="2000"/>
    <n v="3211"/>
    <x v="0"/>
    <x v="5"/>
    <s v="CAD"/>
    <n v="1482943740"/>
    <n v="1481129340"/>
    <b v="0"/>
    <n v="85"/>
    <b v="1"/>
    <s v="photography/photobooks"/>
    <n v="160.54999999999998"/>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
    <x v="8"/>
    <x v="20"/>
  </r>
  <r>
    <n v="1192"/>
    <s v="Other Worlds - A Make 100 Project"/>
    <s v="A macro landscape photography art book &amp; limited edition prints. A Make 100 project."/>
    <n v="100"/>
    <n v="290"/>
    <x v="0"/>
    <x v="1"/>
    <s v="GBP"/>
    <n v="1486814978"/>
    <n v="1484222978"/>
    <b v="0"/>
    <n v="15"/>
    <b v="1"/>
    <s v="photography/photobooks"/>
    <n v="290"/>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
    <x v="8"/>
    <x v="20"/>
  </r>
  <r>
    <n v="1207"/>
    <s v="ITALIANA"/>
    <s v="A humanistic photo book about ancestral &amp; post-modern Italy."/>
    <n v="16700"/>
    <n v="17396"/>
    <x v="0"/>
    <x v="13"/>
    <s v="EUR"/>
    <n v="1459418400"/>
    <n v="1456827573"/>
    <b v="0"/>
    <n v="141"/>
    <b v="1"/>
    <s v="photography/photobooks"/>
    <n v="104.16766467065868"/>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n v="1210"/>
    <s v="Det Andra GÃ¶teborg"/>
    <s v="En fotobok om livet i det enda andra GÃ¶teborg i vÃ¤rlden"/>
    <n v="20000"/>
    <n v="50863"/>
    <x v="0"/>
    <x v="11"/>
    <s v="SEK"/>
    <n v="1433106000"/>
    <n v="1431124572"/>
    <b v="0"/>
    <n v="103"/>
    <b v="1"/>
    <s v="photography/photobooks"/>
    <n v="254.31499999999997"/>
    <n v="494"/>
    <x v="8"/>
    <x v="20"/>
  </r>
  <r>
    <n v="1211"/>
    <s v="500 Views of Japan"/>
    <s v="From 2010 to 2015, I took over 15 000 photos in Japan. Here's 500 of them. Landscape, city view, people and so much more!"/>
    <n v="1000"/>
    <n v="1011"/>
    <x v="0"/>
    <x v="5"/>
    <s v="CAD"/>
    <n v="1465505261"/>
    <n v="1464209261"/>
    <b v="0"/>
    <n v="6"/>
    <b v="1"/>
    <s v="photography/photobooks"/>
    <n v="101.1"/>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2"/>
    <x v="8"/>
    <x v="20"/>
  </r>
  <r>
    <n v="1216"/>
    <s v="In Training: a book of Bonsai photographs"/>
    <s v="A fine art photography book taking a new look at the art of bonsai."/>
    <n v="14000"/>
    <n v="20398"/>
    <x v="0"/>
    <x v="0"/>
    <s v="USD"/>
    <n v="1443826980"/>
    <n v="1441032457"/>
    <b v="0"/>
    <n v="222"/>
    <b v="1"/>
    <s v="photography/photobooks"/>
    <n v="145.70000000000002"/>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
    <x v="8"/>
    <x v="20"/>
  </r>
  <r>
    <n v="1219"/>
    <s v="The Box"/>
    <s v="The Box is a fine art book of Ron Amato's innovative and seductive photography project."/>
    <n v="16350"/>
    <n v="26024"/>
    <x v="0"/>
    <x v="0"/>
    <s v="USD"/>
    <n v="1476961513"/>
    <n v="1474369513"/>
    <b v="0"/>
    <n v="253"/>
    <b v="1"/>
    <s v="photography/photobooks"/>
    <n v="159.16819571865443"/>
    <n v="103"/>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4"/>
    <x v="8"/>
    <x v="20"/>
  </r>
  <r>
    <n v="1222"/>
    <s v="Project Pilgrim"/>
    <s v="Project Pilgrim is my effort to work towards normalizing mental health."/>
    <n v="4000"/>
    <n v="11215"/>
    <x v="0"/>
    <x v="5"/>
    <s v="CAD"/>
    <n v="1459483200"/>
    <n v="1456852647"/>
    <b v="0"/>
    <n v="138"/>
    <b v="1"/>
    <s v="photography/photobooks"/>
    <n v="280.375"/>
    <n v="81"/>
    <x v="8"/>
    <x v="20"/>
  </r>
  <r>
    <n v="1223"/>
    <s v="YOSEMITE PEOPLE"/>
    <s v="A photography book focusing on the people rather than the nature at Yosemite National Park."/>
    <n v="19800"/>
    <n v="22197"/>
    <x v="0"/>
    <x v="0"/>
    <s v="USD"/>
    <n v="1478754909"/>
    <n v="1476159309"/>
    <b v="0"/>
    <n v="191"/>
    <b v="1"/>
    <s v="photography/photobooks"/>
    <n v="112.10606060606061"/>
    <n v="116"/>
    <x v="8"/>
    <x v="20"/>
  </r>
  <r>
    <n v="1224"/>
    <s v="&quot;I Dreamed Last Night&quot; Album (Canceled)"/>
    <s v="Modern Celtic influenced CD.  Help me finish what I started before the stroke."/>
    <n v="15000"/>
    <n v="1060"/>
    <x v="1"/>
    <x v="0"/>
    <s v="USD"/>
    <n v="1402060302"/>
    <n v="1396876302"/>
    <b v="0"/>
    <n v="18"/>
    <b v="0"/>
    <s v="music/world music"/>
    <n v="7.0666666666666673"/>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n v="1247"/>
    <s v="BRAIN DEAD to record debut EP with SLAYER producer!"/>
    <s v="BRAIN DEAD is going to record their debut EP and they need your help, Bozos!"/>
    <n v="3500"/>
    <n v="4275"/>
    <x v="0"/>
    <x v="0"/>
    <s v="USD"/>
    <n v="1367823655"/>
    <n v="1365231655"/>
    <b v="1"/>
    <n v="50"/>
    <b v="1"/>
    <s v="music/rock"/>
    <n v="122.14285714285715"/>
    <n v="86"/>
    <x v="4"/>
    <x v="11"/>
  </r>
  <r>
    <n v="1248"/>
    <s v="The Vandies // Full length album!"/>
    <s v="The Vandies make pop rock in glorious Portland, Oregon. Help us fund our first full length album!"/>
    <n v="2500"/>
    <n v="3791"/>
    <x v="0"/>
    <x v="0"/>
    <s v="USD"/>
    <n v="1402642740"/>
    <n v="1399563953"/>
    <b v="1"/>
    <n v="59"/>
    <b v="1"/>
    <s v="music/rock"/>
    <n v="151.63999999999999"/>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
    <x v="4"/>
    <x v="11"/>
  </r>
  <r>
    <n v="1251"/>
    <s v="Jack Oblivian Harlan t Bobo Limes european tour"/>
    <s v="A tour of europe with 3 memphis artist, Jack Oblivian, Harlan T Bobo and Shawn Cripps."/>
    <n v="6000"/>
    <n v="6108"/>
    <x v="0"/>
    <x v="0"/>
    <s v="USD"/>
    <n v="1316979167"/>
    <n v="1311795167"/>
    <b v="1"/>
    <n v="74"/>
    <b v="1"/>
    <s v="music/rock"/>
    <n v="101.8"/>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3"/>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
    <x v="4"/>
    <x v="11"/>
  </r>
  <r>
    <n v="1259"/>
    <s v="Help Falling From One complete their CD!!!"/>
    <s v="Falling From One is currently in the studio recording their first CD and they need your help!"/>
    <n v="2500"/>
    <n v="2606"/>
    <x v="0"/>
    <x v="0"/>
    <s v="USD"/>
    <n v="1402286340"/>
    <n v="1399504664"/>
    <b v="1"/>
    <n v="96"/>
    <b v="1"/>
    <s v="music/rock"/>
    <n v="104.24"/>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1"/>
    <x v="4"/>
    <x v="11"/>
  </r>
  <r>
    <n v="1261"/>
    <s v="The Puget EP's Vinyl Release"/>
    <s v="We just recorded a stellar EP and we're trying to put it out on vinyl.  Can you help these punx out?"/>
    <n v="2000"/>
    <n v="2025"/>
    <x v="0"/>
    <x v="0"/>
    <s v="USD"/>
    <n v="1390983227"/>
    <n v="1388391227"/>
    <b v="1"/>
    <n v="52"/>
    <b v="1"/>
    <s v="music/rock"/>
    <n v="101.25"/>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
    <x v="4"/>
    <x v="11"/>
  </r>
  <r>
    <n v="1266"/>
    <s v="Sensory Station's First EP"/>
    <s v="We are looking to record our first EP produced by Aaron Harris (ISIS/Palms) at Studio West."/>
    <n v="9500"/>
    <n v="9545"/>
    <x v="0"/>
    <x v="0"/>
    <s v="USD"/>
    <n v="1389474145"/>
    <n v="1386882145"/>
    <b v="1"/>
    <n v="50"/>
    <b v="1"/>
    <s v="music/rock"/>
    <n v="100.47368421052632"/>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1"/>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
    <x v="4"/>
    <x v="11"/>
  </r>
  <r>
    <n v="1270"/>
    <s v="Resolution15 records their next album, Svaha"/>
    <s v="We make awake metal using violins in place of guitars and want to record a full length album."/>
    <n v="10000"/>
    <n v="11472"/>
    <x v="0"/>
    <x v="0"/>
    <s v="USD"/>
    <n v="1332704042"/>
    <n v="1327523642"/>
    <b v="1"/>
    <n v="169"/>
    <b v="1"/>
    <s v="music/rock"/>
    <n v="114.72"/>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3"/>
    <x v="4"/>
    <x v="11"/>
  </r>
  <r>
    <n v="1276"/>
    <s v="MR. DREAM GOES TO JAIL"/>
    <s v="Sponsor this Brooklyn punk band's debut seven-inch, MR. DREAM GOES TO JAIL."/>
    <n v="3000"/>
    <n v="3132.63"/>
    <x v="0"/>
    <x v="0"/>
    <s v="USD"/>
    <n v="1251777600"/>
    <n v="1247504047"/>
    <b v="1"/>
    <n v="68"/>
    <b v="1"/>
    <s v="music/rock"/>
    <n v="104.42100000000001"/>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8"/>
    <x v="4"/>
    <x v="11"/>
  </r>
  <r>
    <n v="1283"/>
    <s v="Sketching In Stereo 3rd Album!"/>
    <s v="Our 3rd album is halfway complete, but we need your help to record, mix and master the final product!"/>
    <n v="1000"/>
    <n v="2110.5"/>
    <x v="0"/>
    <x v="0"/>
    <s v="USD"/>
    <n v="1362974400"/>
    <n v="1360948389"/>
    <b v="1"/>
    <n v="22"/>
    <b v="1"/>
    <s v="music/rock"/>
    <n v="211.05"/>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6"/>
    <x v="1"/>
    <x v="6"/>
  </r>
  <r>
    <n v="1289"/>
    <s v="No Brains for Dinner"/>
    <s v="A chilling original Edwardian Comedy of errors and foolishness made for the Patrick Henry College stage."/>
    <n v="1500"/>
    <n v="1876"/>
    <x v="0"/>
    <x v="0"/>
    <s v="USD"/>
    <n v="1483499645"/>
    <n v="1480907645"/>
    <b v="0"/>
    <n v="52"/>
    <b v="1"/>
    <s v="theater/plays"/>
    <n v="125.06666666666666"/>
    <n v="36"/>
    <x v="1"/>
    <x v="6"/>
  </r>
  <r>
    <n v="1290"/>
    <s v="I Died... I Came Back, ... Whatever"/>
    <s v="Sometimes your Heart has to STOP for your Life to START."/>
    <n v="3500"/>
    <n v="3800"/>
    <x v="0"/>
    <x v="0"/>
    <s v="USD"/>
    <n v="1429772340"/>
    <n v="1427121931"/>
    <b v="0"/>
    <n v="86"/>
    <b v="1"/>
    <s v="theater/plays"/>
    <n v="108.57142857142857"/>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
    <x v="1"/>
    <x v="6"/>
  </r>
  <r>
    <n v="1298"/>
    <s v="Dinosaur Dreams"/>
    <s v="A play that raises awareness for mental health and explores the psychological effects childhood abuse can have on an adult."/>
    <n v="2000"/>
    <n v="2093"/>
    <x v="0"/>
    <x v="1"/>
    <s v="GBP"/>
    <n v="1461860432"/>
    <n v="1459268432"/>
    <b v="0"/>
    <n v="33"/>
    <b v="1"/>
    <s v="theater/plays"/>
    <n v="104.65"/>
    <n v="63"/>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2"/>
    <x v="2"/>
    <x v="8"/>
  </r>
  <r>
    <n v="1307"/>
    <s v="VR Card - Customized Virtual Reality Viewer (Canceled)"/>
    <s v="Get VR to Everyone with Mailable, Ready to Use Viewers"/>
    <n v="50000"/>
    <n v="5757"/>
    <x v="1"/>
    <x v="0"/>
    <s v="USD"/>
    <n v="1455710679"/>
    <n v="1453118679"/>
    <b v="0"/>
    <n v="45"/>
    <b v="0"/>
    <s v="technology/wearables"/>
    <n v="11.514000000000001"/>
    <n v="128"/>
    <x v="2"/>
    <x v="8"/>
  </r>
  <r>
    <n v="1308"/>
    <s v="Boost Band: Wristband Phone Charger (Canceled)"/>
    <s v="Boost Band, a wristband that charges any device"/>
    <n v="10000"/>
    <n v="1136"/>
    <x v="1"/>
    <x v="0"/>
    <s v="USD"/>
    <n v="1475937812"/>
    <n v="1472481812"/>
    <b v="0"/>
    <n v="38"/>
    <b v="0"/>
    <s v="technology/wearables"/>
    <n v="11.360000000000001"/>
    <n v="30"/>
    <x v="2"/>
    <x v="8"/>
  </r>
  <r>
    <n v="1309"/>
    <s v="CORE : Roam (Canceled)"/>
    <s v="Wicked fun and built for excitement, CORE is the safest and most versatile speaker you've ever worn."/>
    <n v="11500"/>
    <n v="12879"/>
    <x v="1"/>
    <x v="0"/>
    <s v="USD"/>
    <n v="1444943468"/>
    <n v="1441919468"/>
    <b v="0"/>
    <n v="35"/>
    <b v="0"/>
    <s v="technology/wearables"/>
    <n v="111.99130434782609"/>
    <n v="368"/>
    <x v="2"/>
    <x v="8"/>
  </r>
  <r>
    <n v="1310"/>
    <s v="k5-jkt.by kiger (Canceled)"/>
    <s v="An essential hoodie that holds all sized smart phones and keep your headphone wires tangle free."/>
    <n v="20000"/>
    <n v="3100"/>
    <x v="1"/>
    <x v="0"/>
    <s v="USD"/>
    <n v="1471622450"/>
    <n v="1467734450"/>
    <b v="0"/>
    <n v="24"/>
    <b v="0"/>
    <s v="technology/wearables"/>
    <n v="15.5"/>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1"/>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3"/>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
    <x v="2"/>
    <x v="8"/>
  </r>
  <r>
    <n v="1339"/>
    <s v="Linkoo (Canceled)"/>
    <s v="World's Smallest customizable Phone &amp; GPS Watch for kids !"/>
    <n v="50000"/>
    <n v="3317"/>
    <x v="1"/>
    <x v="0"/>
    <s v="USD"/>
    <n v="1418056315"/>
    <n v="1414164715"/>
    <b v="0"/>
    <n v="37"/>
    <b v="0"/>
    <s v="technology/wearables"/>
    <n v="6.6339999999999995"/>
    <n v="90"/>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7"/>
    <x v="3"/>
    <x v="9"/>
  </r>
  <r>
    <n v="1351"/>
    <s v="Purpose: Your Journey To Find Meaning"/>
    <s v="Discover your purpose, live a more fulfilling life, leave a positive footprint on society."/>
    <n v="20000"/>
    <n v="20253"/>
    <x v="0"/>
    <x v="0"/>
    <s v="USD"/>
    <n v="1455299144"/>
    <n v="1452707144"/>
    <b v="0"/>
    <n v="120"/>
    <b v="1"/>
    <s v="publishing/nonfiction"/>
    <n v="101.265"/>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9"/>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
    <x v="3"/>
    <x v="9"/>
  </r>
  <r>
    <n v="1360"/>
    <s v="So Bad, It's Good! - A Book of Bad Movies"/>
    <s v="So Bad, It's Good! is a guide to finding the best films for your bad movie night."/>
    <n v="1500"/>
    <n v="2598"/>
    <x v="0"/>
    <x v="0"/>
    <s v="USD"/>
    <n v="1343943420"/>
    <n v="1341524220"/>
    <b v="0"/>
    <n v="81"/>
    <b v="1"/>
    <s v="publishing/nonfiction"/>
    <n v="173.2"/>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2"/>
    <x v="4"/>
    <x v="11"/>
  </r>
  <r>
    <n v="1366"/>
    <s v="Kick It! A Tribute to the A.K.s"/>
    <s v="A musical memorial for Alexi Petersen."/>
    <n v="7500"/>
    <n v="9486.69"/>
    <x v="0"/>
    <x v="0"/>
    <s v="USD"/>
    <n v="1417049663"/>
    <n v="1413158063"/>
    <b v="0"/>
    <n v="147"/>
    <b v="1"/>
    <s v="music/rock"/>
    <n v="126.48920000000001"/>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4"/>
    <x v="4"/>
    <x v="11"/>
  </r>
  <r>
    <n v="1370"/>
    <s v="Food On You presents Baby's First Parental Advisory"/>
    <s v="Songs about the first year of parenthood, often inappropriate for children"/>
    <n v="1500"/>
    <n v="1555"/>
    <x v="0"/>
    <x v="0"/>
    <s v="USD"/>
    <n v="1381881890"/>
    <n v="1380585890"/>
    <b v="0"/>
    <n v="20"/>
    <b v="1"/>
    <s v="music/rock"/>
    <n v="103.66666666666666"/>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5.01"/>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3"/>
    <x v="4"/>
    <x v="11"/>
  </r>
  <r>
    <n v="1376"/>
    <s v="Dead Pirates / HIGHMARE LP 2nd pressing"/>
    <s v="Dead Pirates are planning a second pressing of HIGHMARE LP, who wants one ?"/>
    <n v="3700"/>
    <n v="9342"/>
    <x v="0"/>
    <x v="1"/>
    <s v="GBP"/>
    <n v="1480784606"/>
    <n v="1478189006"/>
    <b v="0"/>
    <n v="168"/>
    <b v="1"/>
    <s v="music/rock"/>
    <n v="252.48648648648651"/>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9"/>
    <x v="4"/>
    <x v="11"/>
  </r>
  <r>
    <n v="1378"/>
    <s v="SIX BY SEVEN"/>
    <s v="A psychedelic post rock masterpiece!"/>
    <n v="2000"/>
    <n v="4067"/>
    <x v="0"/>
    <x v="1"/>
    <s v="GBP"/>
    <n v="1470075210"/>
    <n v="1468779210"/>
    <b v="0"/>
    <n v="133"/>
    <b v="1"/>
    <s v="music/rock"/>
    <n v="203.35000000000002"/>
    <n v="31"/>
    <x v="4"/>
    <x v="11"/>
  </r>
  <r>
    <n v="1379"/>
    <s v="J. Walter Makes a Record"/>
    <s v="---------The long-awaited debut full-length from Justin Ruddy--------"/>
    <n v="10000"/>
    <n v="11160"/>
    <x v="0"/>
    <x v="0"/>
    <s v="USD"/>
    <n v="1433504876"/>
    <n v="1430912876"/>
    <b v="0"/>
    <n v="151"/>
    <b v="1"/>
    <s v="music/rock"/>
    <n v="111.60000000000001"/>
    <n v="74"/>
    <x v="4"/>
    <x v="11"/>
  </r>
  <r>
    <n v="1380"/>
    <s v="BARNFEST 2015"/>
    <s v="A DIY MUSIC FESTIVAL FROM ST. LOUIS MO! Bands make their own festival, help make it legit!"/>
    <n v="25"/>
    <n v="106"/>
    <x v="0"/>
    <x v="0"/>
    <s v="USD"/>
    <n v="1433815200"/>
    <n v="1431886706"/>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
    <x v="4"/>
    <x v="11"/>
  </r>
  <r>
    <n v="1382"/>
    <s v="The Floorwalkers New Album!"/>
    <s v="We're making a new record -- independently! We've got some great new songs we're really excited to bring to you!"/>
    <n v="8000"/>
    <n v="8349"/>
    <x v="0"/>
    <x v="0"/>
    <s v="USD"/>
    <n v="1367867536"/>
    <n v="1365275536"/>
    <b v="0"/>
    <n v="148"/>
    <b v="1"/>
    <s v="music/rock"/>
    <n v="104.3625"/>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9"/>
    <x v="4"/>
    <x v="11"/>
  </r>
  <r>
    <n v="1385"/>
    <s v="Chi Might Project"/>
    <s v="Musicians, singers &amp; songwriters from all over the world collaborate via YouTube in order to create an amazing album!"/>
    <n v="8000"/>
    <n v="8832.49"/>
    <x v="0"/>
    <x v="12"/>
    <s v="EUR"/>
    <n v="1461931860"/>
    <n v="1457109121"/>
    <b v="0"/>
    <n v="134"/>
    <b v="1"/>
    <s v="music/rock"/>
    <n v="110.406125"/>
    <n v="66"/>
    <x v="4"/>
    <x v="11"/>
  </r>
  <r>
    <n v="1386"/>
    <s v="MALTESE CROSS: The First Album"/>
    <s v="We are a classic hard rock/heavy metal band just trying to keep rock alive!"/>
    <n v="400"/>
    <n v="875"/>
    <x v="0"/>
    <x v="0"/>
    <s v="USD"/>
    <n v="1438183889"/>
    <n v="1435591889"/>
    <b v="0"/>
    <n v="14"/>
    <b v="1"/>
    <s v="music/rock"/>
    <n v="218.75"/>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
    <x v="4"/>
    <x v="11"/>
  </r>
  <r>
    <n v="1389"/>
    <s v="Pre-order DANCEHALL's first record!!!"/>
    <s v="Help fund the pressing of DANCEHALL's first record by pre-ordering it in advance!!!"/>
    <n v="500"/>
    <n v="727"/>
    <x v="0"/>
    <x v="1"/>
    <s v="GBP"/>
    <n v="1471087957"/>
    <n v="1468495957"/>
    <b v="0"/>
    <n v="34"/>
    <b v="1"/>
    <s v="music/rock"/>
    <n v="145.4"/>
    <n v="2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1"/>
    <x v="4"/>
    <x v="11"/>
  </r>
  <r>
    <n v="1391"/>
    <s v="Rules and Regulations"/>
    <s v="With the money donated through this project we intend on investing in sound equipment for live shows"/>
    <n v="500"/>
    <n v="551"/>
    <x v="0"/>
    <x v="0"/>
    <s v="USD"/>
    <n v="1440219540"/>
    <n v="1436369818"/>
    <b v="0"/>
    <n v="13"/>
    <b v="1"/>
    <s v="music/rock"/>
    <n v="110.2"/>
    <n v="42"/>
    <x v="4"/>
    <x v="11"/>
  </r>
  <r>
    <n v="1392"/>
    <s v="Telesomniac's Debut Album"/>
    <s v="Telesomniac is a rock band from Provo, UT releasing their debut album Thirty-One Flashes in the Dark."/>
    <n v="2500"/>
    <n v="2841"/>
    <x v="0"/>
    <x v="0"/>
    <s v="USD"/>
    <n v="1456976586"/>
    <n v="1454298186"/>
    <b v="0"/>
    <n v="104"/>
    <b v="1"/>
    <s v="music/rock"/>
    <n v="113.64000000000001"/>
    <n v="27"/>
    <x v="4"/>
    <x v="11"/>
  </r>
  <r>
    <n v="1393"/>
    <s v="WolfHunt | Social Commentary Rock Project"/>
    <s v="Rock n' Roll tales of our times"/>
    <n v="10000"/>
    <n v="10235"/>
    <x v="0"/>
    <x v="0"/>
    <s v="USD"/>
    <n v="1470068523"/>
    <n v="1467476523"/>
    <b v="0"/>
    <n v="52"/>
    <b v="1"/>
    <s v="music/rock"/>
    <n v="102.35000000000001"/>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4"/>
    <x v="4"/>
    <x v="11"/>
  </r>
  <r>
    <n v="1395"/>
    <s v="Quiet Oaks Full Length Album"/>
    <s v="Help Quiet Oaks record their debut album!!!"/>
    <n v="3500"/>
    <n v="3916"/>
    <x v="0"/>
    <x v="0"/>
    <s v="USD"/>
    <n v="1484430481"/>
    <n v="1481838481"/>
    <b v="0"/>
    <n v="82"/>
    <b v="1"/>
    <s v="music/rock"/>
    <n v="111.88571428571427"/>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
    <x v="3"/>
    <x v="22"/>
  </r>
  <r>
    <n v="1405"/>
    <s v="The Bible translated into Emoticons"/>
    <s v="Will more people read the Bible if it were translated into Emoticons?"/>
    <n v="25000"/>
    <n v="105"/>
    <x v="2"/>
    <x v="0"/>
    <s v="USD"/>
    <n v="1417195201"/>
    <n v="1414599601"/>
    <b v="1"/>
    <n v="17"/>
    <b v="0"/>
    <s v="publishing/translations"/>
    <n v="0.42"/>
    <n v="6"/>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5"/>
    <x v="3"/>
    <x v="22"/>
  </r>
  <r>
    <n v="1435"/>
    <s v="Trilogy of Crystals, book 1, translation"/>
    <s v="English translation of the first book from a sword and sorcery Fantasy trilogy, by Paolo Parente"/>
    <n v="15000"/>
    <n v="15"/>
    <x v="2"/>
    <x v="13"/>
    <s v="EUR"/>
    <n v="1444589020"/>
    <n v="1441997020"/>
    <b v="0"/>
    <n v="2"/>
    <b v="0"/>
    <s v="publishing/translations"/>
    <n v="0.1"/>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5"/>
    <x v="3"/>
    <x v="23"/>
  </r>
  <r>
    <n v="1462"/>
    <s v="Unbound: Fiction on the Radio"/>
    <s v="A new radio show focused on short fiction produced by Louisville Public Media"/>
    <n v="4000"/>
    <n v="4340.7"/>
    <x v="0"/>
    <x v="0"/>
    <s v="USD"/>
    <n v="1365609271"/>
    <n v="1363017271"/>
    <b v="1"/>
    <n v="150"/>
    <b v="1"/>
    <s v="publishing/radio &amp; podcasts"/>
    <n v="108.5175"/>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
    <x v="3"/>
    <x v="23"/>
  </r>
  <r>
    <n v="1464"/>
    <s v="Science Studio"/>
    <s v="The Best Science Media on the Web"/>
    <n v="5000"/>
    <n v="8160"/>
    <x v="0"/>
    <x v="0"/>
    <s v="USD"/>
    <n v="1361029958"/>
    <n v="1358437958"/>
    <b v="1"/>
    <n v="234"/>
    <b v="1"/>
    <s v="publishing/radio &amp; podcasts"/>
    <n v="163.19999999999999"/>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70"/>
    <x v="3"/>
    <x v="23"/>
  </r>
  <r>
    <n v="1467"/>
    <s v="Radio Ambulante"/>
    <s v="We are a new Spanish language podcast telling uniquely Latin American stories."/>
    <n v="40000"/>
    <n v="46032"/>
    <x v="0"/>
    <x v="0"/>
    <s v="USD"/>
    <n v="1332699285"/>
    <n v="1327518885"/>
    <b v="1"/>
    <n v="600"/>
    <b v="1"/>
    <s v="publishing/radio &amp; podcasts"/>
    <n v="115.08"/>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
    <x v="3"/>
    <x v="23"/>
  </r>
  <r>
    <n v="1473"/>
    <s v="ONE LOVES ONLY FORM"/>
    <s v="Public Radio Project"/>
    <n v="1500"/>
    <n v="1807.74"/>
    <x v="0"/>
    <x v="0"/>
    <s v="USD"/>
    <n v="1330644639"/>
    <n v="1328052639"/>
    <b v="1"/>
    <n v="47"/>
    <b v="1"/>
    <s v="publishing/radio &amp; podcasts"/>
    <n v="120.51600000000001"/>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7"/>
    <x v="3"/>
    <x v="10"/>
  </r>
  <r>
    <n v="1501"/>
    <s v="This is Nowhere"/>
    <s v="A hardcover book of surf, outdoor and nature photos from the British Columbia coast."/>
    <n v="52000"/>
    <n v="86492"/>
    <x v="0"/>
    <x v="5"/>
    <s v="CAD"/>
    <n v="1436364023"/>
    <n v="1433772023"/>
    <b v="1"/>
    <n v="885"/>
    <b v="1"/>
    <s v="photography/photobooks"/>
    <n v="166.33076923076925"/>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7"/>
    <x v="8"/>
    <x v="20"/>
  </r>
  <r>
    <n v="1504"/>
    <s v="RYU X RIO"/>
    <s v="A football photography book like no other about the 2014 World Cup in Brazil, by Ryu Voelkel."/>
    <n v="6500"/>
    <n v="18066"/>
    <x v="0"/>
    <x v="1"/>
    <s v="GBP"/>
    <n v="1402389180"/>
    <n v="1399996024"/>
    <b v="1"/>
    <n v="269"/>
    <b v="1"/>
    <s v="photography/photobooks"/>
    <n v="277.93846153846158"/>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6"/>
    <x v="8"/>
    <x v="20"/>
  </r>
  <r>
    <n v="1514"/>
    <s v="Racing Age"/>
    <s v="Racing Age is a documentary photography book about masters track &amp; field athletes of retirement age and older."/>
    <n v="25000"/>
    <n v="26619"/>
    <x v="0"/>
    <x v="0"/>
    <s v="USD"/>
    <n v="1443363640"/>
    <n v="1439907640"/>
    <b v="1"/>
    <n v="176"/>
    <b v="1"/>
    <s v="photography/photobooks"/>
    <n v="106.476"/>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40"/>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
    <x v="8"/>
    <x v="20"/>
  </r>
  <r>
    <n v="1520"/>
    <s v="TULIPS"/>
    <s v="A self-published photography book by Andrew Miksys from his new series about Belarus"/>
    <n v="18000"/>
    <n v="18625"/>
    <x v="0"/>
    <x v="0"/>
    <s v="USD"/>
    <n v="1418961600"/>
    <n v="1415824513"/>
    <b v="1"/>
    <n v="167"/>
    <b v="1"/>
    <s v="photography/photobooks"/>
    <n v="103.47222222222223"/>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
    <x v="8"/>
    <x v="20"/>
  </r>
  <r>
    <n v="1528"/>
    <s v="Don't Go Outside: Tokyo Street Photos"/>
    <s v="A book of street photos from around Shibuya that I've made between 2011-2016."/>
    <n v="3000"/>
    <n v="8447"/>
    <x v="0"/>
    <x v="0"/>
    <s v="USD"/>
    <n v="1485907200"/>
    <n v="1483292122"/>
    <b v="1"/>
    <n v="160"/>
    <b v="1"/>
    <s v="photography/photobooks"/>
    <n v="281.56666666666666"/>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2"/>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1"/>
    <x v="8"/>
    <x v="26"/>
  </r>
  <r>
    <n v="1601"/>
    <s v="Release Soundzero's Debut Album!"/>
    <s v="We're so close to releasing our long-awaited debut album! A little help will go a long way... let's do this!"/>
    <n v="2500"/>
    <n v="2706.23"/>
    <x v="0"/>
    <x v="0"/>
    <s v="USD"/>
    <n v="1304561633"/>
    <n v="1301969633"/>
    <b v="0"/>
    <n v="56"/>
    <b v="1"/>
    <s v="music/rock"/>
    <n v="108.2492"/>
    <n v="48"/>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7"/>
    <x v="4"/>
    <x v="11"/>
  </r>
  <r>
    <n v="1603"/>
    <s v="Max's First Solo Album!"/>
    <s v="An exercise in the wild and dangerous world of solo musicianship by Maxwell D Feinstein."/>
    <n v="2000"/>
    <n v="2000.66"/>
    <x v="0"/>
    <x v="0"/>
    <s v="USD"/>
    <n v="1327723459"/>
    <n v="1322539459"/>
    <b v="0"/>
    <n v="30"/>
    <b v="1"/>
    <s v="music/rock"/>
    <n v="100.03299999999999"/>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8"/>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1"/>
    <x v="4"/>
    <x v="11"/>
  </r>
  <r>
    <n v="1608"/>
    <s v="The Devil &amp; Me Debut Album, &quot;...It's Not A Dream&quot;"/>
    <s v="The Devil &amp; Me's Debut album, &quot;...It's Not A Dream&quot;, featuring 9 original, Hard Rock songs."/>
    <n v="1200"/>
    <n v="1215"/>
    <x v="0"/>
    <x v="0"/>
    <s v="USD"/>
    <n v="1388553960"/>
    <n v="1385754986"/>
    <b v="0"/>
    <n v="23"/>
    <b v="1"/>
    <s v="music/rock"/>
    <n v="101.25"/>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4"/>
    <x v="4"/>
    <x v="11"/>
  </r>
  <r>
    <n v="1610"/>
    <s v="So The Story Goes: The New Album by &quot;Just Joe&quot; Altier"/>
    <s v="So The Story Goes is the upcoming album from &quot;Just Joe&quot; Altier."/>
    <n v="2000"/>
    <n v="5437"/>
    <x v="0"/>
    <x v="0"/>
    <s v="USD"/>
    <n v="1355609510"/>
    <n v="1353017510"/>
    <b v="0"/>
    <n v="112"/>
    <b v="1"/>
    <s v="music/rock"/>
    <n v="271.85000000000002"/>
    <n v="49"/>
    <x v="4"/>
    <x v="11"/>
  </r>
  <r>
    <n v="1611"/>
    <s v="Skelton-Luns CD/7&quot;             No Big Deal."/>
    <s v="Skelton-Luns CD/7&quot; No Big Deal."/>
    <n v="800"/>
    <n v="1001"/>
    <x v="0"/>
    <x v="0"/>
    <s v="USD"/>
    <n v="1370390432"/>
    <n v="1368576032"/>
    <b v="0"/>
    <n v="27"/>
    <b v="1"/>
    <s v="music/rock"/>
    <n v="125.125"/>
    <n v="3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
    <x v="4"/>
    <x v="11"/>
  </r>
  <r>
    <n v="1616"/>
    <s v="Aly Jados: the New EP rOckNrOLLa"/>
    <s v="HELP! We don't have much time.....Join Aly Jados in making her new EP a reality before the world ends!!!!"/>
    <n v="10000"/>
    <n v="10420"/>
    <x v="0"/>
    <x v="0"/>
    <s v="USD"/>
    <n v="1353621600"/>
    <n v="1350061821"/>
    <b v="0"/>
    <n v="157"/>
    <b v="1"/>
    <s v="music/rock"/>
    <n v="104.2"/>
    <n v="66"/>
    <x v="4"/>
    <x v="11"/>
  </r>
  <r>
    <n v="1617"/>
    <s v="The Coffis Brothers 2nd Album!"/>
    <s v="The Coffis Brothers &amp;The Mountain Men are recording a brand new full length record."/>
    <n v="7000"/>
    <n v="10210"/>
    <x v="0"/>
    <x v="0"/>
    <s v="USD"/>
    <n v="1383332400"/>
    <n v="1380470188"/>
    <b v="0"/>
    <n v="158"/>
    <b v="1"/>
    <s v="music/rock"/>
    <n v="145.85714285714286"/>
    <n v="65"/>
    <x v="4"/>
    <x v="11"/>
  </r>
  <r>
    <n v="1618"/>
    <s v="Janus Word Album"/>
    <s v="Janus Word combines hard rock with melodic acoustic music for a unique and awesome sound."/>
    <n v="1500"/>
    <n v="1576"/>
    <x v="0"/>
    <x v="0"/>
    <s v="USD"/>
    <n v="1362757335"/>
    <n v="1359301335"/>
    <b v="0"/>
    <n v="27"/>
    <b v="1"/>
    <s v="music/rock"/>
    <n v="105.06666666666666"/>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7"/>
    <x v="4"/>
    <x v="11"/>
  </r>
  <r>
    <n v="1620"/>
    <s v="Kickstart my music career with 300 CDs"/>
    <s v="Kickstarting my music career with 300 hard copy CDs of my first release."/>
    <n v="1000"/>
    <n v="1130"/>
    <x v="0"/>
    <x v="0"/>
    <s v="USD"/>
    <n v="1361606940"/>
    <n v="1361002140"/>
    <b v="0"/>
    <n v="17"/>
    <b v="1"/>
    <s v="music/rock"/>
    <n v="112.99999999999999"/>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
    <x v="4"/>
    <x v="11"/>
  </r>
  <r>
    <n v="1624"/>
    <s v="Joey De Noble needs YOUR help!"/>
    <s v="Joey De Noble is raising money to help record his latest music, and he wants YOU to be a part of it!"/>
    <n v="1000"/>
    <n v="1180"/>
    <x v="0"/>
    <x v="0"/>
    <s v="USD"/>
    <n v="1357721335"/>
    <n v="1354265335"/>
    <b v="0"/>
    <n v="25"/>
    <b v="1"/>
    <s v="music/rock"/>
    <n v="118"/>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0.925"/>
    <n v="46"/>
    <x v="4"/>
    <x v="11"/>
  </r>
  <r>
    <n v="1629"/>
    <s v="Off The Turnpike | A Loud New Way to Release Loud New Music"/>
    <s v="Help Off The Turnpike release new music, and set fire to everything!"/>
    <n v="6000"/>
    <n v="6220"/>
    <x v="0"/>
    <x v="0"/>
    <s v="USD"/>
    <n v="1392929333"/>
    <n v="1389041333"/>
    <b v="0"/>
    <n v="82"/>
    <b v="1"/>
    <s v="music/rock"/>
    <n v="103.66666666666666"/>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
    <x v="4"/>
    <x v="11"/>
  </r>
  <r>
    <n v="1633"/>
    <s v="ELIZABETH REX"/>
    <s v="We are a four piece rock band that has played shows in and around NYC including Mercury Lounge.  Two of our members are now in LA."/>
    <n v="10000"/>
    <n v="10000"/>
    <x v="0"/>
    <x v="0"/>
    <s v="USD"/>
    <n v="1326690000"/>
    <n v="1324329156"/>
    <b v="0"/>
    <n v="58"/>
    <b v="1"/>
    <s v="music/rock"/>
    <n v="100"/>
    <n v="172"/>
    <x v="4"/>
    <x v="11"/>
  </r>
  <r>
    <n v="1634"/>
    <s v="RUBEDO: Debut Full Length Album"/>
    <s v="Recording Debut  Album w/ Producer Ikey Owens from Free Moral Agents/ The Mars Volta"/>
    <n v="2000"/>
    <n v="2010"/>
    <x v="0"/>
    <x v="0"/>
    <s v="USD"/>
    <n v="1306994340"/>
    <n v="1303706001"/>
    <b v="0"/>
    <n v="32"/>
    <b v="1"/>
    <s v="music/rock"/>
    <n v="100.49999999999999"/>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40"/>
    <x v="4"/>
    <x v="11"/>
  </r>
  <r>
    <n v="1641"/>
    <s v="Tanya Dartson- Run for Your Life music video"/>
    <s v="Music Video For Upbeat and Inspiring Song - Run For Your Life"/>
    <n v="2500"/>
    <n v="2535"/>
    <x v="0"/>
    <x v="0"/>
    <s v="USD"/>
    <n v="1418998744"/>
    <n v="1416406744"/>
    <b v="0"/>
    <n v="26"/>
    <b v="1"/>
    <s v="music/pop"/>
    <n v="101.4"/>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n v="1643"/>
    <s v="This Is All Now's Brand New Album!!"/>
    <s v="This Is All Now is putting out a brand new record, and we need YOUR help to do it!"/>
    <n v="5000"/>
    <n v="6235"/>
    <x v="0"/>
    <x v="0"/>
    <s v="USD"/>
    <n v="1348516012"/>
    <n v="1345924012"/>
    <b v="0"/>
    <n v="37"/>
    <b v="1"/>
    <s v="music/pop"/>
    <n v="124.70000000000002"/>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
    <x v="4"/>
    <x v="27"/>
  </r>
  <r>
    <n v="1650"/>
    <s v="The Psalm Praise Project, Vol. 2"/>
    <s v="Help me record a CD that uses pop styling to give a fresh sound to ancient wisdom from scripture!"/>
    <n v="2000"/>
    <n v="2831"/>
    <x v="0"/>
    <x v="0"/>
    <s v="USD"/>
    <n v="1381314437"/>
    <n v="1378722437"/>
    <b v="0"/>
    <n v="32"/>
    <b v="1"/>
    <s v="music/pop"/>
    <n v="141.55000000000001"/>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9"/>
    <x v="4"/>
    <x v="27"/>
  </r>
  <r>
    <n v="1655"/>
    <s v="Meg Porter Debut EP!"/>
    <s v="Berklee College of Music student, Meg Porter needs YOUR help to fund her very first EP!"/>
    <n v="1500"/>
    <n v="2143"/>
    <x v="0"/>
    <x v="0"/>
    <s v="USD"/>
    <n v="1333648820"/>
    <n v="1331060420"/>
    <b v="0"/>
    <n v="48"/>
    <b v="1"/>
    <s v="music/pop"/>
    <n v="142.86666666666667"/>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8"/>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2.40879999999999"/>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5"/>
    <x v="4"/>
    <x v="27"/>
  </r>
  <r>
    <n v="1671"/>
    <s v="Luke O'Brien's Kickstarter"/>
    <s v="I am seeking funding in order to help take my music from a hobby to a career."/>
    <n v="2000"/>
    <n v="2013.47"/>
    <x v="0"/>
    <x v="0"/>
    <s v="USD"/>
    <n v="1470056614"/>
    <n v="1467464614"/>
    <b v="0"/>
    <n v="77"/>
    <b v="1"/>
    <s v="music/pop"/>
    <n v="100.67349999999999"/>
    <n v="26"/>
    <x v="4"/>
    <x v="27"/>
  </r>
  <r>
    <n v="1672"/>
    <s v="High Altotude Debut Album"/>
    <s v="Sweet, sweet harmonies from Portland Oregon's premiere high school women's a cappella group."/>
    <n v="1700"/>
    <n v="1920"/>
    <x v="0"/>
    <x v="0"/>
    <s v="USD"/>
    <n v="1338824730"/>
    <n v="1336232730"/>
    <b v="0"/>
    <n v="49"/>
    <b v="1"/>
    <s v="music/pop"/>
    <n v="112.94117647058823"/>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
    <x v="4"/>
    <x v="27"/>
  </r>
  <r>
    <n v="1675"/>
    <s v="The Great Party's Debut Album!"/>
    <s v="The Great Party is releasing their debut album. Here's your chance to be a part of it!"/>
    <n v="1000"/>
    <n v="1374.16"/>
    <x v="0"/>
    <x v="0"/>
    <s v="USD"/>
    <n v="1318802580"/>
    <n v="1316194540"/>
    <b v="0"/>
    <n v="34"/>
    <b v="1"/>
    <s v="music/pop"/>
    <n v="137.416"/>
    <n v="40"/>
    <x v="4"/>
    <x v="27"/>
  </r>
  <r>
    <n v="1676"/>
    <s v="Bridge 19 CD Release Tour"/>
    <s v="Help fund Bridge 19's tour in support of their first duo record, to be released in May 2012."/>
    <n v="3000"/>
    <n v="3460"/>
    <x v="0"/>
    <x v="0"/>
    <s v="USD"/>
    <n v="1334980740"/>
    <n v="1330968347"/>
    <b v="0"/>
    <n v="42"/>
    <b v="1"/>
    <s v="music/pop"/>
    <n v="115.33333333333333"/>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5"/>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
    <x v="4"/>
    <x v="28"/>
  </r>
  <r>
    <n v="1689"/>
    <s v="Fly Away"/>
    <s v="Praising the Living God in the second half of life."/>
    <n v="2400"/>
    <n v="2400"/>
    <x v="3"/>
    <x v="0"/>
    <s v="USD"/>
    <n v="1489700230"/>
    <n v="1487111830"/>
    <b v="0"/>
    <n v="14"/>
    <b v="0"/>
    <s v="music/faith"/>
    <n v="100"/>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
    <x v="4"/>
    <x v="28"/>
  </r>
  <r>
    <n v="1692"/>
    <s v="Get Your Hopes Up"/>
    <s v="After 3 years.....It's time for some new music! Album #2 is in motion and I can't wait to share it with all of you!"/>
    <n v="5000"/>
    <n v="2390"/>
    <x v="3"/>
    <x v="0"/>
    <s v="USD"/>
    <n v="1490572740"/>
    <n v="1487734667"/>
    <b v="0"/>
    <n v="15"/>
    <b v="0"/>
    <s v="music/faith"/>
    <n v="47.8"/>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6"/>
    <x v="4"/>
    <x v="28"/>
  </r>
  <r>
    <n v="1704"/>
    <s v="Jericho Down Worship Album"/>
    <s v="We want to record an album of popular praise &amp; worship songs with our own influence and style."/>
    <n v="2000"/>
    <n v="1302"/>
    <x v="2"/>
    <x v="0"/>
    <s v="USD"/>
    <n v="1424056873"/>
    <n v="1421464873"/>
    <b v="0"/>
    <n v="11"/>
    <b v="0"/>
    <s v="music/faith"/>
    <n v="65.100000000000009"/>
    <n v="118"/>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6"/>
    <x v="4"/>
    <x v="28"/>
  </r>
  <r>
    <n v="1715"/>
    <s v="The Heart of a P.K."/>
    <s v="Kimberly Stokes the daughter of Elder Baby Stokes Jr, of Bibleway C.O.G.I.C, is currently working on a EP. She is sharing her heart"/>
    <n v="5000"/>
    <n v="11"/>
    <x v="2"/>
    <x v="0"/>
    <s v="USD"/>
    <n v="1427772120"/>
    <n v="1425186785"/>
    <b v="0"/>
    <n v="2"/>
    <b v="0"/>
    <s v="music/faith"/>
    <n v="0.22"/>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
    <x v="4"/>
    <x v="28"/>
  </r>
  <r>
    <n v="1718"/>
    <s v="The Prodigal Son"/>
    <s v="A melody for the galaxy."/>
    <n v="35000"/>
    <n v="75"/>
    <x v="2"/>
    <x v="0"/>
    <s v="USD"/>
    <n v="1463201940"/>
    <n v="1459435149"/>
    <b v="0"/>
    <n v="2"/>
    <b v="0"/>
    <s v="music/faith"/>
    <n v="0.2142857142857143"/>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9"/>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
    <x v="4"/>
    <x v="28"/>
  </r>
  <r>
    <n v="1726"/>
    <s v="&quot;Every Day&quot; CD by Amanda Joy Hall"/>
    <s v="Amanda Joy Hall's sophomore album, &quot;Every Day&quot;. Release expected July 2014"/>
    <n v="6500"/>
    <n v="2196"/>
    <x v="2"/>
    <x v="0"/>
    <s v="USD"/>
    <n v="1403906664"/>
    <n v="1401401064"/>
    <b v="0"/>
    <n v="16"/>
    <b v="0"/>
    <s v="music/faith"/>
    <n v="33.784615384615385"/>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7"/>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
    <x v="8"/>
    <x v="20"/>
  </r>
  <r>
    <n v="1748"/>
    <s v="So It Is: Vancouver"/>
    <s v="Telling the story of the city through remarkable people who live in Vancouver today."/>
    <n v="50000"/>
    <n v="64974"/>
    <x v="0"/>
    <x v="5"/>
    <s v="CAD"/>
    <n v="1441234143"/>
    <n v="1438642143"/>
    <b v="0"/>
    <n v="181"/>
    <b v="1"/>
    <s v="photography/photobooks"/>
    <n v="129.94800000000001"/>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1"/>
    <x v="8"/>
    <x v="20"/>
  </r>
  <r>
    <n v="1751"/>
    <s v="Daily Bread: Stories from Rural Greece"/>
    <s v="Photographs and stories culled from 10 years of road trips through rural Greece"/>
    <n v="10000"/>
    <n v="10290"/>
    <x v="0"/>
    <x v="0"/>
    <s v="USD"/>
    <n v="1426787123"/>
    <n v="1424198723"/>
    <b v="0"/>
    <n v="61"/>
    <b v="1"/>
    <s v="photography/photobooks"/>
    <n v="102.89999999999999"/>
    <n v="169"/>
    <x v="8"/>
    <x v="20"/>
  </r>
  <r>
    <n v="1752"/>
    <s v="Adfectus Book"/>
    <s v="A little book of calm, in picture form, that will soothe the soul and un-furrow the brow."/>
    <n v="1200"/>
    <n v="3122"/>
    <x v="0"/>
    <x v="1"/>
    <s v="GBP"/>
    <n v="1476425082"/>
    <n v="1473833082"/>
    <b v="0"/>
    <n v="90"/>
    <b v="1"/>
    <s v="photography/photobooks"/>
    <n v="260.16666666666663"/>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
    <x v="8"/>
    <x v="20"/>
  </r>
  <r>
    <n v="1759"/>
    <s v="Death Valley"/>
    <s v="Death Valley will be the first photo book of Andi State"/>
    <n v="5000"/>
    <n v="5330"/>
    <x v="0"/>
    <x v="0"/>
    <s v="USD"/>
    <n v="1427309629"/>
    <n v="1425585229"/>
    <b v="0"/>
    <n v="49"/>
    <b v="1"/>
    <s v="photography/photobooks"/>
    <n v="106.60000000000001"/>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6"/>
    <x v="8"/>
    <x v="20"/>
  </r>
  <r>
    <n v="1772"/>
    <s v="White Mountain"/>
    <s v="A photobook and a short documentary film telling the story of Holocaust in Northwestern Lithuania"/>
    <n v="5500"/>
    <n v="858"/>
    <x v="2"/>
    <x v="1"/>
    <s v="GBP"/>
    <n v="1404666836"/>
    <n v="1399482836"/>
    <b v="1"/>
    <n v="19"/>
    <b v="0"/>
    <s v="photography/photobooks"/>
    <n v="15.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4"/>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
    <x v="8"/>
    <x v="20"/>
  </r>
  <r>
    <n v="1791"/>
    <s v="disCover: Napoli"/>
    <s v="For the love of street photography and the beauty of traditional cultures in southern Italy."/>
    <n v="3000"/>
    <n v="107"/>
    <x v="2"/>
    <x v="1"/>
    <s v="GBP"/>
    <n v="1422553565"/>
    <n v="1417369565"/>
    <b v="1"/>
    <n v="4"/>
    <b v="0"/>
    <s v="photography/photobooks"/>
    <n v="3.5666666666666664"/>
    <n v="27"/>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9"/>
    <x v="8"/>
    <x v="20"/>
  </r>
  <r>
    <n v="1799"/>
    <s v="The UnDiscovered Image"/>
    <s v="The UnDiscovered Image, a monthly publication dedicated to photographers."/>
    <n v="4000"/>
    <n v="69.83"/>
    <x v="2"/>
    <x v="1"/>
    <s v="GBP"/>
    <n v="1415740408"/>
    <n v="1414008808"/>
    <b v="1"/>
    <n v="6"/>
    <b v="0"/>
    <s v="photography/photobooks"/>
    <n v="1.7457500000000001"/>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4"/>
    <x v="8"/>
    <x v="20"/>
  </r>
  <r>
    <n v="1802"/>
    <s v="Out Of The Dark"/>
    <s v="Inner Darkness turned into a photobook. Personal work i shot during my recovery...in Berlin."/>
    <n v="3500"/>
    <n v="1697"/>
    <x v="2"/>
    <x v="12"/>
    <s v="EUR"/>
    <n v="1435442340"/>
    <n v="1433416830"/>
    <b v="1"/>
    <n v="18"/>
    <b v="0"/>
    <s v="photography/photobooks"/>
    <n v="48.485714285714288"/>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4"/>
    <x v="8"/>
    <x v="20"/>
  </r>
  <r>
    <n v="1807"/>
    <s v="Anywhere but Here"/>
    <s v="I want to explore alternative cultures and lifestyles in America."/>
    <n v="5000"/>
    <n v="553"/>
    <x v="2"/>
    <x v="0"/>
    <s v="USD"/>
    <n v="1411868313"/>
    <n v="1409276313"/>
    <b v="1"/>
    <n v="8"/>
    <b v="0"/>
    <s v="photography/photobooks"/>
    <n v="11.06"/>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
    <x v="8"/>
    <x v="20"/>
  </r>
  <r>
    <n v="1810"/>
    <s v="Film Speed"/>
    <s v="Film Speed is a series of Zines focusing on architecture shot completely on 35 and 120mm film."/>
    <n v="450"/>
    <n v="15"/>
    <x v="2"/>
    <x v="0"/>
    <s v="USD"/>
    <n v="1408657826"/>
    <n v="1407621026"/>
    <b v="0"/>
    <n v="2"/>
    <b v="0"/>
    <s v="photography/photobooks"/>
    <n v="3.3333333333333335"/>
    <n v="8"/>
    <x v="8"/>
    <x v="20"/>
  </r>
  <r>
    <n v="1811"/>
    <s v="The Year of Sunsets"/>
    <s v="A collection of 365 color photographs of sunsets in 2014, beautifully presented in a hardcover book."/>
    <n v="54000"/>
    <n v="40"/>
    <x v="2"/>
    <x v="0"/>
    <s v="USD"/>
    <n v="1414123200"/>
    <n v="1408962270"/>
    <b v="0"/>
    <n v="26"/>
    <b v="0"/>
    <s v="photography/photobooks"/>
    <n v="7.407407407407407E-2"/>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8"/>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5"/>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
    <x v="4"/>
    <x v="11"/>
  </r>
  <r>
    <n v="1822"/>
    <s v="Wood Butcher's new music video- I Don't Wanna Party"/>
    <s v="Wood Butcher needs your help to make this happen. Buy a CD, support local music!"/>
    <n v="300"/>
    <n v="300"/>
    <x v="0"/>
    <x v="5"/>
    <s v="CAD"/>
    <n v="1391194860"/>
    <n v="1388084862"/>
    <b v="0"/>
    <n v="11"/>
    <b v="1"/>
    <s v="music/rock"/>
    <n v="100"/>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5"/>
    <x v="4"/>
    <x v="11"/>
  </r>
  <r>
    <n v="1824"/>
    <s v="Tin Man's Broken Wisdom Fund"/>
    <s v="cd fund raiser"/>
    <n v="3000"/>
    <n v="3002"/>
    <x v="0"/>
    <x v="0"/>
    <s v="USD"/>
    <n v="1389146880"/>
    <n v="1387403967"/>
    <b v="0"/>
    <n v="40"/>
    <b v="1"/>
    <s v="music/rock"/>
    <n v="100.06666666666666"/>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
    <x v="4"/>
    <x v="11"/>
  </r>
  <r>
    <n v="1826"/>
    <s v="BEAR GHOST! Professional Recording! Yay!"/>
    <s v="Hear your favorite Bear Ghost in eargasmic quality!"/>
    <n v="2000"/>
    <n v="2020"/>
    <x v="0"/>
    <x v="0"/>
    <s v="USD"/>
    <n v="1392675017"/>
    <n v="1390083017"/>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
    <x v="4"/>
    <x v="11"/>
  </r>
  <r>
    <n v="1835"/>
    <s v="DIRTY LITTLE REBEL EP"/>
    <s v="WE ARE A HARD ROCK/PUNK BAND SEEKING FUNDS TO RECORD A NEW EP. _x000a__x000a_https://www.reverbnation.com/dirtylittlerebel"/>
    <n v="500"/>
    <n v="520"/>
    <x v="0"/>
    <x v="1"/>
    <s v="GBP"/>
    <n v="1459439471"/>
    <n v="1456851071"/>
    <b v="0"/>
    <n v="11"/>
    <b v="1"/>
    <s v="music/rock"/>
    <n v="104"/>
    <n v="47"/>
    <x v="4"/>
    <x v="11"/>
  </r>
  <r>
    <n v="1836"/>
    <s v="KICKSTART OUR &lt;+3"/>
    <s v="Help fund our 2013 Sound &amp; Lighting Touring rig!"/>
    <n v="5000"/>
    <n v="10017"/>
    <x v="0"/>
    <x v="0"/>
    <s v="USD"/>
    <n v="1361129129"/>
    <n v="1359660329"/>
    <b v="0"/>
    <n v="55"/>
    <b v="1"/>
    <s v="music/rock"/>
    <n v="200.34"/>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
    <x v="4"/>
    <x v="11"/>
  </r>
  <r>
    <n v="1841"/>
    <s v="Hydra Effect Debut EP"/>
    <s v="Hard Rock with a Positive Message. Help us fund, release and promote our debut EP!"/>
    <n v="2000"/>
    <n v="2035"/>
    <x v="0"/>
    <x v="0"/>
    <s v="USD"/>
    <n v="1400561940"/>
    <n v="1397679445"/>
    <b v="0"/>
    <n v="40"/>
    <b v="1"/>
    <s v="music/rock"/>
    <n v="101.75"/>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
    <x v="4"/>
    <x v="11"/>
  </r>
  <r>
    <n v="1849"/>
    <s v="Release the Skyline Album"/>
    <s v="Release the Skylines is a small, local Cleveland metal band looking to record an album."/>
    <n v="300"/>
    <n v="301"/>
    <x v="0"/>
    <x v="0"/>
    <s v="USD"/>
    <n v="1350505059"/>
    <n v="1347913059"/>
    <b v="0"/>
    <n v="8"/>
    <b v="1"/>
    <s v="music/rock"/>
    <n v="100.33333333333334"/>
    <n v="38"/>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1"/>
    <x v="4"/>
    <x v="11"/>
  </r>
  <r>
    <n v="1859"/>
    <s v="Queen Kwong Tour to London and Paris"/>
    <s v="Queen Kwong is going ON TOUR to London and Paris!"/>
    <n v="3000"/>
    <n v="3955"/>
    <x v="0"/>
    <x v="0"/>
    <s v="USD"/>
    <n v="1316716129"/>
    <n v="1314124129"/>
    <b v="0"/>
    <n v="56"/>
    <b v="1"/>
    <s v="music/rock"/>
    <n v="131.83333333333334"/>
    <n v="71"/>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1"/>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4.5"/>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6"/>
    <x v="2"/>
    <x v="29"/>
  </r>
  <r>
    <n v="1907"/>
    <s v="Litter-Buddy"/>
    <s v="Litter-Buddy is great economical alternative to leading pet waste disposal systems with cartridge bag elements."/>
    <n v="30000"/>
    <n v="85"/>
    <x v="2"/>
    <x v="0"/>
    <s v="USD"/>
    <n v="1400853925"/>
    <n v="1399557925"/>
    <b v="0"/>
    <n v="4"/>
    <b v="0"/>
    <s v="technology/gadgets"/>
    <n v="0.28333333333333333"/>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1"/>
    <x v="2"/>
    <x v="29"/>
  </r>
  <r>
    <n v="1913"/>
    <s v="Tibio - Spreading warmth in everyones home"/>
    <s v="Tibio is a revolutionary new product designed to solve an age old problem."/>
    <n v="48000"/>
    <n v="637"/>
    <x v="2"/>
    <x v="1"/>
    <s v="GBP"/>
    <n v="1412770578"/>
    <n v="1410178578"/>
    <b v="0"/>
    <n v="26"/>
    <b v="0"/>
    <s v="technology/gadgets"/>
    <n v="1.3270833333333334"/>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
    <x v="4"/>
    <x v="14"/>
  </r>
  <r>
    <n v="1927"/>
    <s v="GBS Detroit Presents Hampshire"/>
    <s v="Hampshire is headed to GBS Detroit."/>
    <n v="600"/>
    <n v="620"/>
    <x v="0"/>
    <x v="0"/>
    <s v="USD"/>
    <n v="1331182740"/>
    <n v="1329856839"/>
    <b v="0"/>
    <n v="11"/>
    <b v="1"/>
    <s v="music/indie rock"/>
    <n v="103.33333333333334"/>
    <n v="56"/>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0.601"/>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
    <x v="2"/>
    <x v="30"/>
  </r>
  <r>
    <n v="1948"/>
    <s v="UDOO X86: The Most Powerful Maker Board Ever"/>
    <s v="10 times more powerful than Raspberry Pi 3, x86 64-bit architecture"/>
    <n v="100000"/>
    <n v="800211"/>
    <x v="0"/>
    <x v="0"/>
    <s v="USD"/>
    <n v="1465232520"/>
    <n v="1460557809"/>
    <b v="1"/>
    <n v="4245"/>
    <b v="1"/>
    <s v="technology/hardware"/>
    <n v="800.21100000000001"/>
    <n v="189"/>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2"/>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1"/>
    <x v="2"/>
    <x v="30"/>
  </r>
  <r>
    <n v="1954"/>
    <s v="Orison â€“ Rethink the Power of Energy"/>
    <s v="The First Home Battery System You Simply Plug in to Install"/>
    <n v="50000"/>
    <n v="349474"/>
    <x v="0"/>
    <x v="0"/>
    <s v="USD"/>
    <n v="1457758800"/>
    <n v="1453730176"/>
    <b v="1"/>
    <n v="415"/>
    <b v="1"/>
    <s v="technology/hardware"/>
    <n v="698.94800000000009"/>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
    <x v="2"/>
    <x v="30"/>
  </r>
  <r>
    <n v="1957"/>
    <s v="freeSoC and freeSoC Mini"/>
    <s v="An open hardware platform for the best microcontroller in the world."/>
    <n v="30000"/>
    <n v="50251.41"/>
    <x v="0"/>
    <x v="0"/>
    <s v="USD"/>
    <n v="1351304513"/>
    <n v="1348712513"/>
    <b v="1"/>
    <n v="660"/>
    <b v="1"/>
    <s v="technology/hardware"/>
    <n v="167.50470000000001"/>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7"/>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7"/>
    <x v="2"/>
    <x v="30"/>
  </r>
  <r>
    <n v="1975"/>
    <s v="Bugle2: A DIY Phono Preamp"/>
    <s v="The Bugle2 is a second generation DIY kit phono preamplifier for vinyl playback."/>
    <n v="16000"/>
    <n v="33393.339999999997"/>
    <x v="0"/>
    <x v="0"/>
    <s v="USD"/>
    <n v="1362938851"/>
    <n v="1360346851"/>
    <b v="1"/>
    <n v="253"/>
    <b v="1"/>
    <s v="technology/hardware"/>
    <n v="208.70837499999996"/>
    <n v="132"/>
    <x v="2"/>
    <x v="30"/>
  </r>
  <r>
    <n v="1976"/>
    <s v="Pi Lite white - Bright white LED display for Raspberry Pi"/>
    <s v="Can you help us make an ultra bright white one a reality?"/>
    <n v="4000"/>
    <n v="13864"/>
    <x v="0"/>
    <x v="1"/>
    <s v="GBP"/>
    <n v="1373751325"/>
    <n v="1371159325"/>
    <b v="1"/>
    <n v="473"/>
    <b v="1"/>
    <s v="technology/hardware"/>
    <n v="346.6"/>
    <n v="2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3"/>
    <x v="2"/>
    <x v="30"/>
  </r>
  <r>
    <n v="1980"/>
    <s v="YOUMO - Your Smart Modular Power Strip"/>
    <s v="Multi-power charging that is smarter, stylish and designed for you."/>
    <n v="50000"/>
    <n v="177412.01"/>
    <x v="0"/>
    <x v="12"/>
    <s v="EUR"/>
    <n v="1459684862"/>
    <n v="1456232462"/>
    <b v="1"/>
    <n v="1945"/>
    <b v="1"/>
    <s v="technology/hardware"/>
    <n v="354.82402000000002"/>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2"/>
    <x v="8"/>
    <x v="31"/>
  </r>
  <r>
    <n v="1991"/>
    <s v="Portraits of Resilience"/>
    <s v="Taking (and giving) professional portraits of survivors of human trafficking in Myanmar."/>
    <n v="2000"/>
    <n v="140"/>
    <x v="2"/>
    <x v="0"/>
    <s v="USD"/>
    <n v="1435958786"/>
    <n v="1434144386"/>
    <b v="0"/>
    <n v="3"/>
    <b v="0"/>
    <s v="photography/people"/>
    <n v="7.0000000000000009"/>
    <n v="47"/>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
    <x v="8"/>
    <x v="31"/>
  </r>
  <r>
    <n v="1999"/>
    <s v="Planet Venus"/>
    <s v="This is a portrait photo project aiming to inspire women to explore themselves and live their passion"/>
    <n v="31000"/>
    <n v="236"/>
    <x v="2"/>
    <x v="1"/>
    <s v="GBP"/>
    <n v="1415882108"/>
    <n v="1413286508"/>
    <b v="0"/>
    <n v="7"/>
    <b v="0"/>
    <s v="photography/people"/>
    <n v="0.7612903225806451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
    <x v="2"/>
    <x v="30"/>
  </r>
  <r>
    <n v="2010"/>
    <s v="Weighitz: Weigh Smarter"/>
    <s v="Weighitz are miniature smart scales designed to weigh anything in the home."/>
    <n v="30000"/>
    <n v="96015.9"/>
    <x v="0"/>
    <x v="0"/>
    <s v="USD"/>
    <n v="1471564491"/>
    <n v="1468972491"/>
    <b v="1"/>
    <n v="1737"/>
    <b v="1"/>
    <s v="technology/hardware"/>
    <n v="320.05299999999994"/>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1"/>
    <x v="2"/>
    <x v="30"/>
  </r>
  <r>
    <n v="2026"/>
    <s v="MIDI Sprout - Biodata Sonification Device"/>
    <s v="MIDI Sprout enables plants to play synthesizers in real time."/>
    <n v="25000"/>
    <n v="33370.769999999997"/>
    <x v="0"/>
    <x v="0"/>
    <s v="USD"/>
    <n v="1398052740"/>
    <n v="1394127585"/>
    <b v="1"/>
    <n v="454"/>
    <b v="1"/>
    <s v="technology/hardware"/>
    <n v="133.48307999999997"/>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
    <x v="2"/>
    <x v="30"/>
  </r>
  <r>
    <n v="2028"/>
    <s v="Building the Open Source Bussard Fusion Reactor "/>
    <s v="Building an open source Bussard fusion reactor, aka the Polywell."/>
    <n v="3000"/>
    <n v="3785"/>
    <x v="0"/>
    <x v="0"/>
    <s v="USD"/>
    <n v="1268690100"/>
    <n v="1265493806"/>
    <b v="1"/>
    <n v="79"/>
    <b v="1"/>
    <s v="technology/hardware"/>
    <n v="126.16666666666667"/>
    <n v="48"/>
    <x v="2"/>
    <x v="30"/>
  </r>
  <r>
    <n v="2029"/>
    <s v="Lumin8 Pro"/>
    <s v="Lumin8 Pro is a fun and easy to use light controller that makes light dance to your favorite music."/>
    <n v="2500"/>
    <n v="9030"/>
    <x v="0"/>
    <x v="0"/>
    <s v="USD"/>
    <n v="1409099481"/>
    <n v="1406507481"/>
    <b v="1"/>
    <n v="94"/>
    <b v="1"/>
    <s v="technology/hardware"/>
    <n v="361.2"/>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9"/>
    <x v="2"/>
    <x v="30"/>
  </r>
  <r>
    <n v="2031"/>
    <s v="Linkio: the $100 Smart Home Devices Solution"/>
    <s v="With Linkio you can use your smartphone to control every electronic you own- for only $100!"/>
    <n v="50000"/>
    <n v="60175"/>
    <x v="0"/>
    <x v="9"/>
    <s v="EUR"/>
    <n v="1420765200"/>
    <n v="1417506853"/>
    <b v="1"/>
    <n v="508"/>
    <b v="1"/>
    <s v="technology/hardware"/>
    <n v="120.35"/>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
    <x v="2"/>
    <x v="30"/>
  </r>
  <r>
    <n v="2040"/>
    <s v="Programmable Capacitor"/>
    <s v="4.29 Billion+ Capacitor Combinations._x000a_No Coding Required."/>
    <n v="3000"/>
    <n v="7445.14"/>
    <x v="0"/>
    <x v="0"/>
    <s v="USD"/>
    <n v="1384557303"/>
    <n v="1383257703"/>
    <b v="1"/>
    <n v="271"/>
    <b v="1"/>
    <s v="technology/hardware"/>
    <n v="248.17133333333334"/>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2"/>
    <x v="2"/>
    <x v="30"/>
  </r>
  <r>
    <n v="2049"/>
    <s v="LOCK8 - the World's First Smart Bike Lock"/>
    <s v="Keyless. Alarm secured. GPS tracking."/>
    <n v="50000"/>
    <n v="60095.35"/>
    <x v="0"/>
    <x v="1"/>
    <s v="GBP"/>
    <n v="1386025140"/>
    <n v="1382963963"/>
    <b v="0"/>
    <n v="742"/>
    <b v="1"/>
    <s v="technology/hardware"/>
    <n v="120.19070000000001"/>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6"/>
    <x v="2"/>
    <x v="30"/>
  </r>
  <r>
    <n v="2058"/>
    <s v="Raspberry Pi Debug Clip"/>
    <s v="Making using the serial terminal on the Raspberry Pi as easy as Pi!"/>
    <n v="2560"/>
    <n v="4308"/>
    <x v="0"/>
    <x v="1"/>
    <s v="GBP"/>
    <n v="1425326400"/>
    <n v="1421916830"/>
    <b v="0"/>
    <n v="410"/>
    <b v="1"/>
    <s v="technology/hardware"/>
    <n v="168.28125"/>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
    <x v="2"/>
    <x v="30"/>
  </r>
  <r>
    <n v="2067"/>
    <s v="Luminite (LED lighting)"/>
    <s v="The next generation of premium quality LED lighting. Extreme power efficiency in a small package."/>
    <n v="495"/>
    <n v="628"/>
    <x v="0"/>
    <x v="1"/>
    <s v="GBP"/>
    <n v="1432499376"/>
    <n v="1429648176"/>
    <b v="0"/>
    <n v="10"/>
    <b v="1"/>
    <s v="technology/hardware"/>
    <n v="126.86868686868686"/>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5"/>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
    <x v="4"/>
    <x v="14"/>
  </r>
  <r>
    <n v="2089"/>
    <s v="Little Moses EP"/>
    <s v="Little Moses is trying to record their first EP, and we can't do it without your help!"/>
    <n v="2500"/>
    <n v="3010.01"/>
    <x v="0"/>
    <x v="0"/>
    <s v="USD"/>
    <n v="1375408194"/>
    <n v="1372384194"/>
    <b v="0"/>
    <n v="62"/>
    <b v="1"/>
    <s v="music/indie rock"/>
    <n v="120.4004"/>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
    <x v="4"/>
    <x v="14"/>
  </r>
  <r>
    <n v="2099"/>
    <s v="Roosevelt Died."/>
    <s v="Our tour van died, we need help!"/>
    <n v="3000"/>
    <n v="3971"/>
    <x v="0"/>
    <x v="0"/>
    <s v="USD"/>
    <n v="1435808400"/>
    <n v="1434650084"/>
    <b v="0"/>
    <n v="63"/>
    <b v="1"/>
    <s v="music/indie rock"/>
    <n v="132.36666666666667"/>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6.12318374694613"/>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90"/>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7"/>
    <x v="4"/>
    <x v="14"/>
  </r>
  <r>
    <n v="2110"/>
    <s v="&quot;Vision&quot; - New Album - Brent Brown"/>
    <s v="Brent Brown's breakout new album! Requires help from the record label... You!"/>
    <n v="2000"/>
    <n v="2007"/>
    <x v="0"/>
    <x v="0"/>
    <s v="USD"/>
    <n v="1401253140"/>
    <n v="1398873969"/>
    <b v="0"/>
    <n v="38"/>
    <b v="1"/>
    <s v="music/indie rock"/>
    <n v="100.35000000000001"/>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5"/>
    <x v="4"/>
    <x v="14"/>
  </r>
  <r>
    <n v="2112"/>
    <s v="BBB Kickstarter Two"/>
    <s v="BBB is going back into the studio to record and release &quot;Felix From Canada&quot; by popular demand.  We need your help!"/>
    <n v="300"/>
    <n v="300"/>
    <x v="0"/>
    <x v="0"/>
    <s v="USD"/>
    <n v="1366064193"/>
    <n v="1364854593"/>
    <b v="0"/>
    <n v="11"/>
    <b v="1"/>
    <s v="music/indie rock"/>
    <n v="100"/>
    <n v="27"/>
    <x v="4"/>
    <x v="14"/>
  </r>
  <r>
    <n v="2113"/>
    <s v="Summer Underground // Honeycomb LP"/>
    <s v="Help us fund our second full-length album Honeycomb!"/>
    <n v="7000"/>
    <n v="7340"/>
    <x v="0"/>
    <x v="0"/>
    <s v="USD"/>
    <n v="1411505176"/>
    <n v="1408481176"/>
    <b v="0"/>
    <n v="107"/>
    <b v="1"/>
    <s v="music/indie rock"/>
    <n v="104.8571428571428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1"/>
    <x v="4"/>
    <x v="14"/>
  </r>
  <r>
    <n v="2118"/>
    <s v="PORCHES. vs. THE U.S.A."/>
    <s v="PORCHES.  and Documentarians tour from New York to San Francisco and back."/>
    <n v="1000"/>
    <n v="1346.11"/>
    <x v="0"/>
    <x v="0"/>
    <s v="USD"/>
    <n v="1311538136"/>
    <n v="1308946136"/>
    <b v="0"/>
    <n v="17"/>
    <b v="1"/>
    <s v="music/indie rock"/>
    <n v="134.61099999999999"/>
    <n v="79"/>
    <x v="4"/>
    <x v="14"/>
  </r>
  <r>
    <n v="2119"/>
    <s v="Big Long Now's Debut Album"/>
    <s v="big long now is recording our debut album and we are looking for help mastering and pressing it to vinyl"/>
    <n v="2000"/>
    <n v="2015"/>
    <x v="0"/>
    <x v="0"/>
    <s v="USD"/>
    <n v="1345086445"/>
    <n v="1342494445"/>
    <b v="0"/>
    <n v="22"/>
    <b v="1"/>
    <s v="music/indie rock"/>
    <n v="100.75"/>
    <n v="92"/>
    <x v="4"/>
    <x v="14"/>
  </r>
  <r>
    <n v="2120"/>
    <s v="Hearty Har Full Length Album"/>
    <s v="&lt;3_x000a_Coming in from outer space. Help Hearty Har record their 1st album!!"/>
    <n v="8000"/>
    <n v="8070.43"/>
    <x v="0"/>
    <x v="0"/>
    <s v="USD"/>
    <n v="1388617736"/>
    <n v="1384384136"/>
    <b v="0"/>
    <n v="69"/>
    <b v="1"/>
    <s v="music/indie rock"/>
    <n v="100.880375"/>
    <n v="117"/>
    <x v="4"/>
    <x v="14"/>
  </r>
  <r>
    <n v="2121"/>
    <s v="Legend of Decay"/>
    <s v="Join us on an epic journey to discover a millennia old secret which will change the world forever."/>
    <n v="50000"/>
    <n v="284"/>
    <x v="2"/>
    <x v="16"/>
    <s v="CHF"/>
    <n v="1484156948"/>
    <n v="1481564948"/>
    <b v="0"/>
    <n v="10"/>
    <b v="0"/>
    <s v="games/video games"/>
    <n v="0.56800000000000006"/>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2"/>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20"/>
    <x v="6"/>
    <x v="17"/>
  </r>
  <r>
    <n v="2130"/>
    <s v="Wondrous Adventures: A Kid's Game"/>
    <s v="You are the hero tasked to save your home from the villainous Sanword."/>
    <n v="42000"/>
    <n v="85"/>
    <x v="2"/>
    <x v="0"/>
    <s v="USD"/>
    <n v="1408154663"/>
    <n v="1405130663"/>
    <b v="0"/>
    <n v="4"/>
    <b v="0"/>
    <s v="games/video games"/>
    <n v="0.20238095238095236"/>
    <n v="21"/>
    <x v="6"/>
    <x v="17"/>
  </r>
  <r>
    <n v="2131"/>
    <s v="Scout's Honor"/>
    <s v="From frightened girl to empowered woman, Scout's Honor is a tale about facing your fears and overcoming odds."/>
    <n v="500"/>
    <n v="25"/>
    <x v="2"/>
    <x v="0"/>
    <s v="USD"/>
    <n v="1436677091"/>
    <n v="1434085091"/>
    <b v="0"/>
    <n v="3"/>
    <b v="0"/>
    <s v="games/video games"/>
    <n v="5"/>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2"/>
    <x v="6"/>
    <x v="17"/>
  </r>
  <r>
    <n v="2136"/>
    <s v="Dark Paradise"/>
    <s v="A dark and twisted game with physiological madness and corruption as a man becomes the ultimate bio weapon."/>
    <n v="80000"/>
    <n v="47.69"/>
    <x v="2"/>
    <x v="0"/>
    <s v="USD"/>
    <n v="1382184786"/>
    <n v="1379592786"/>
    <b v="0"/>
    <n v="4"/>
    <b v="0"/>
    <s v="games/video games"/>
    <n v="5.9612499999999999E-2"/>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7"/>
    <x v="6"/>
    <x v="17"/>
  </r>
  <r>
    <n v="2138"/>
    <s v="Tales Of Tameria - Dawning Light"/>
    <s v="A game with a mixture of a few genres from RPG, Simulation and to adventure elements."/>
    <n v="1000"/>
    <n v="128"/>
    <x v="2"/>
    <x v="1"/>
    <s v="GBP"/>
    <n v="1383959939"/>
    <n v="1381364339"/>
    <b v="0"/>
    <n v="12"/>
    <b v="0"/>
    <s v="games/video games"/>
    <n v="12.8"/>
    <n v="11"/>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20"/>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3"/>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9"/>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8"/>
    <x v="6"/>
    <x v="17"/>
  </r>
  <r>
    <n v="2157"/>
    <s v="Nin"/>
    <s v="Gamers and 90's fans unite in this small tale of epic proportions!"/>
    <n v="75000"/>
    <n v="21144"/>
    <x v="2"/>
    <x v="0"/>
    <s v="USD"/>
    <n v="1482479940"/>
    <n v="1479684783"/>
    <b v="0"/>
    <n v="57"/>
    <b v="0"/>
    <s v="games/video games"/>
    <n v="28.192"/>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
    <x v="6"/>
    <x v="17"/>
  </r>
  <r>
    <n v="2161"/>
    <s v="CallMeGhost DEBUT ALBUM preorder!"/>
    <s v="We're trying to fund hard copies of our debut album!"/>
    <n v="400"/>
    <n v="463"/>
    <x v="0"/>
    <x v="0"/>
    <s v="USD"/>
    <n v="1443040059"/>
    <n v="1440448059"/>
    <b v="0"/>
    <n v="13"/>
    <b v="1"/>
    <s v="music/rock"/>
    <n v="115.75"/>
    <n v="36"/>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
    <x v="4"/>
    <x v="11"/>
  </r>
  <r>
    <n v="2164"/>
    <s v="Rosaline debut record"/>
    <s v="South Florida roots country/rock outfit's long awaited debut record"/>
    <n v="5500"/>
    <n v="5645"/>
    <x v="0"/>
    <x v="0"/>
    <s v="USD"/>
    <n v="1466827140"/>
    <n v="1464196414"/>
    <b v="0"/>
    <n v="83"/>
    <b v="1"/>
    <s v="music/rock"/>
    <n v="102.63636363636364"/>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2"/>
    <x v="4"/>
    <x v="11"/>
  </r>
  <r>
    <n v="2167"/>
    <s v="Planes and Planets needs to get their EP finished!!"/>
    <s v="We need YOUR HELP to take one more step to this make release sound amazing!"/>
    <n v="150"/>
    <n v="180"/>
    <x v="0"/>
    <x v="0"/>
    <s v="USD"/>
    <n v="1347672937"/>
    <n v="1346463337"/>
    <b v="0"/>
    <n v="8"/>
    <b v="1"/>
    <s v="music/rock"/>
    <n v="120"/>
    <n v="23"/>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n v="2170"/>
    <s v="STETSON'S NEW EP"/>
    <s v="We are a hard rock band from Northern California trying to raise $350 for our next EP. Be a part of our journey!"/>
    <n v="350"/>
    <n v="633"/>
    <x v="0"/>
    <x v="0"/>
    <s v="USD"/>
    <n v="1440266422"/>
    <n v="1436810422"/>
    <b v="0"/>
    <n v="19"/>
    <b v="1"/>
    <s v="music/rock"/>
    <n v="180.85714285714286"/>
    <n v="33"/>
    <x v="4"/>
    <x v="11"/>
  </r>
  <r>
    <n v="2171"/>
    <s v="Brainspoonâ€™s New Record"/>
    <s v="Like records? We do, too! Help this Los Angeles based rock 'n' roll band get their new album out on vinyl!"/>
    <n v="4000"/>
    <n v="4243"/>
    <x v="0"/>
    <x v="0"/>
    <s v="USD"/>
    <n v="1434949200"/>
    <n v="1431903495"/>
    <b v="0"/>
    <n v="47"/>
    <b v="1"/>
    <s v="music/rock"/>
    <n v="106.075"/>
    <n v="90"/>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r>
  <r>
    <n v="2176"/>
    <s v="Mike Farley Band - New Album!"/>
    <s v="The Mike Farley Band has re-assembled its original line up and needs your help to make a new full-length album!"/>
    <n v="5000"/>
    <n v="6301"/>
    <x v="0"/>
    <x v="0"/>
    <s v="USD"/>
    <n v="1430579509"/>
    <n v="1427987509"/>
    <b v="0"/>
    <n v="71"/>
    <b v="1"/>
    <s v="music/rock"/>
    <n v="126.02"/>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
    <x v="4"/>
    <x v="11"/>
  </r>
  <r>
    <n v="2179"/>
    <s v="Woodhouse EP"/>
    <s v="Woodhouse is making an EP!  If you are a fan of whiskey and loud guitars, contribute to the cause!"/>
    <n v="1000"/>
    <n v="1614"/>
    <x v="0"/>
    <x v="0"/>
    <s v="USD"/>
    <n v="1428725192"/>
    <n v="1426133192"/>
    <b v="0"/>
    <n v="21"/>
    <b v="1"/>
    <s v="music/rock"/>
    <n v="161.4"/>
    <n v="77"/>
    <x v="4"/>
    <x v="11"/>
  </r>
  <r>
    <n v="2180"/>
    <s v="FOUR STAR MARY &quot;PIECES&quot;"/>
    <s v="Help fund the new record by independent alternative rockers FOUR STAR MARY &quot;PIECES&quot;"/>
    <n v="5000"/>
    <n v="5359.21"/>
    <x v="0"/>
    <x v="0"/>
    <s v="USD"/>
    <n v="1447434268"/>
    <n v="1443801868"/>
    <b v="0"/>
    <n v="78"/>
    <b v="1"/>
    <s v="music/rock"/>
    <n v="107.18419999999999"/>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
    <x v="6"/>
    <x v="32"/>
  </r>
  <r>
    <n v="2186"/>
    <s v="Latitude 90Â° : The Origin"/>
    <s v="The real-time digital social deduction game where there's no moderator, no sleeping, and no dying."/>
    <n v="20000"/>
    <n v="21935"/>
    <x v="0"/>
    <x v="0"/>
    <s v="USD"/>
    <n v="1473213600"/>
    <n v="1470062743"/>
    <b v="0"/>
    <n v="392"/>
    <b v="1"/>
    <s v="games/tabletop games"/>
    <n v="109.67499999999998"/>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
    <x v="6"/>
    <x v="32"/>
  </r>
  <r>
    <n v="2195"/>
    <s v="Purgatoria: City of Angels"/>
    <s v="A gritty, noir tabletop RPG with a fast-paced combo-based battle system."/>
    <n v="4600"/>
    <n v="5535"/>
    <x v="0"/>
    <x v="0"/>
    <s v="USD"/>
    <n v="1439317900"/>
    <n v="1436725900"/>
    <b v="0"/>
    <n v="115"/>
    <b v="1"/>
    <s v="games/tabletop games"/>
    <n v="120.32608695652173"/>
    <n v="48"/>
    <x v="6"/>
    <x v="32"/>
  </r>
  <r>
    <n v="2196"/>
    <s v="LACORSA Grand Prix Game (relaunch)"/>
    <s v="Race your friends in style with this classic Grand Prix game."/>
    <n v="14000"/>
    <n v="15937"/>
    <x v="0"/>
    <x v="0"/>
    <s v="USD"/>
    <n v="1480662000"/>
    <n v="1478000502"/>
    <b v="0"/>
    <n v="234"/>
    <b v="1"/>
    <s v="games/tabletop games"/>
    <n v="113.83571428571429"/>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2"/>
    <x v="6"/>
    <x v="32"/>
  </r>
  <r>
    <n v="2199"/>
    <s v="Decadolo. Flip it!"/>
    <s v="A new strategic board game designed to flip out your opponent."/>
    <n v="9000"/>
    <n v="13228"/>
    <x v="0"/>
    <x v="17"/>
    <s v="EUR"/>
    <n v="1444903198"/>
    <n v="1442311198"/>
    <b v="1"/>
    <n v="251"/>
    <b v="1"/>
    <s v="games/tabletop games"/>
    <n v="146.97777777777779"/>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
    <x v="4"/>
    <x v="15"/>
  </r>
  <r>
    <n v="2207"/>
    <s v="Piece of Happy"/>
    <s v="Each piece has a story behind it. Not of some life drama but of an experience you live whilst listening; Happiness evoking"/>
    <n v="2000"/>
    <n v="2000"/>
    <x v="0"/>
    <x v="0"/>
    <s v="USD"/>
    <n v="1384580373"/>
    <n v="1381984773"/>
    <b v="0"/>
    <n v="7"/>
    <b v="1"/>
    <s v="music/electronic music"/>
    <n v="100"/>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
    <x v="4"/>
    <x v="15"/>
  </r>
  <r>
    <n v="2215"/>
    <s v="&quot;Something to See, Not to Say&quot; - Anemometer's First EP Album"/>
    <s v="Ambient Electro Grind-fest!"/>
    <n v="550"/>
    <n v="860"/>
    <x v="0"/>
    <x v="0"/>
    <s v="USD"/>
    <n v="1331621940"/>
    <n v="1329671572"/>
    <b v="0"/>
    <n v="33"/>
    <b v="1"/>
    <s v="music/electronic music"/>
    <n v="156.36363636363637"/>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5"/>
    <x v="6"/>
    <x v="32"/>
  </r>
  <r>
    <n v="2238"/>
    <s v="28mm Fantasy Miniature range Feral Orcs!"/>
    <s v="28mm Fantasy Miniature Range in leadfree white metal: Orcs, wolves and more."/>
    <n v="4000"/>
    <n v="5496"/>
    <x v="0"/>
    <x v="12"/>
    <s v="EUR"/>
    <n v="1489157716"/>
    <n v="1486565716"/>
    <b v="0"/>
    <n v="79"/>
    <b v="1"/>
    <s v="games/tabletop games"/>
    <n v="137.4"/>
    <n v="70"/>
    <x v="6"/>
    <x v="32"/>
  </r>
  <r>
    <n v="2239"/>
    <s v="Pro Tabletop Gaming Audio Collection"/>
    <s v="Next stretch goal unlocks at $33,000 and/or 500 backers unlocks 2 bonus stretch goals."/>
    <n v="25000"/>
    <n v="32006.67"/>
    <x v="0"/>
    <x v="0"/>
    <s v="USD"/>
    <n v="1385870520"/>
    <n v="1382742014"/>
    <b v="0"/>
    <n v="426"/>
    <b v="1"/>
    <s v="games/tabletop games"/>
    <n v="128.02668"/>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4"/>
    <x v="6"/>
    <x v="32"/>
  </r>
  <r>
    <n v="2247"/>
    <s v="Foragers"/>
    <s v="Take on the role of an ancient forager in this fun strategy game from the designer of Biblios."/>
    <n v="18500"/>
    <n v="19324"/>
    <x v="0"/>
    <x v="0"/>
    <s v="USD"/>
    <n v="1438185565"/>
    <n v="1436975965"/>
    <b v="0"/>
    <n v="380"/>
    <b v="1"/>
    <s v="games/tabletop games"/>
    <n v="104.45405405405405"/>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9"/>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
    <x v="6"/>
    <x v="32"/>
  </r>
  <r>
    <n v="2254"/>
    <s v="Green Couch Games Limited: FrogFlip!"/>
    <s v="A dexterity microgame by father/daughter team, Jason and Claire Kotarski. Make 100 project."/>
    <n v="500"/>
    <n v="2299"/>
    <x v="0"/>
    <x v="0"/>
    <s v="USD"/>
    <n v="1485271968"/>
    <n v="1484667168"/>
    <b v="0"/>
    <n v="197"/>
    <b v="1"/>
    <s v="games/tabletop games"/>
    <n v="459.8"/>
    <n v="12"/>
    <x v="6"/>
    <x v="32"/>
  </r>
  <r>
    <n v="2255"/>
    <s v="Jumbo Jets - Jet Set Expansion Set #2"/>
    <s v="This is the second set of 5 expansions for our route-building game, Jet Set!"/>
    <n v="3950"/>
    <n v="11323"/>
    <x v="0"/>
    <x v="0"/>
    <s v="USD"/>
    <n v="1462661451"/>
    <n v="1460069451"/>
    <b v="0"/>
    <n v="271"/>
    <b v="1"/>
    <s v="games/tabletop games"/>
    <n v="286.65822784810126"/>
    <n v="4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
    <x v="6"/>
    <x v="32"/>
  </r>
  <r>
    <n v="2258"/>
    <s v="A Sundered World"/>
    <s v="A Dungeon World campaign setting that takes place after the end of the worlds."/>
    <n v="2200"/>
    <n v="3223"/>
    <x v="0"/>
    <x v="0"/>
    <s v="USD"/>
    <n v="1434045687"/>
    <n v="1431453687"/>
    <b v="0"/>
    <n v="205"/>
    <b v="1"/>
    <s v="games/tabletop games"/>
    <n v="146.5"/>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
    <x v="6"/>
    <x v="32"/>
  </r>
  <r>
    <n v="2266"/>
    <s v="GOAT LORDS."/>
    <s v="Want to be LORD OF THE GOATS? Start building your herd using thievery, magic, bombs and mostly goats."/>
    <n v="1500"/>
    <n v="4804"/>
    <x v="0"/>
    <x v="0"/>
    <s v="USD"/>
    <n v="1461722400"/>
    <n v="1460235592"/>
    <b v="0"/>
    <n v="194"/>
    <b v="1"/>
    <s v="games/tabletop games"/>
    <n v="320.26666666666665"/>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3"/>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8"/>
    <x v="6"/>
    <x v="32"/>
  </r>
  <r>
    <n v="2278"/>
    <s v="Eternity Dice - Regular and D6 Charms Edition"/>
    <s v="Dice forged from stone one by one entirely by hand for demanding Gamers and Collectors."/>
    <n v="2000"/>
    <n v="5414"/>
    <x v="0"/>
    <x v="13"/>
    <s v="EUR"/>
    <n v="1451861940"/>
    <n v="1448902867"/>
    <b v="0"/>
    <n v="102"/>
    <b v="1"/>
    <s v="games/tabletop games"/>
    <n v="270.7"/>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
    <x v="6"/>
    <x v="32"/>
  </r>
  <r>
    <n v="2281"/>
    <s v="Lewis Robertson Band EP!"/>
    <s v="I am trying to get a new band off the ground, and in order to be taken seriously and get gigs, we need some killer recordings!"/>
    <n v="300"/>
    <n v="555"/>
    <x v="0"/>
    <x v="0"/>
    <s v="USD"/>
    <n v="1311576600"/>
    <n v="1306219897"/>
    <b v="0"/>
    <n v="11"/>
    <b v="1"/>
    <s v="music/rock"/>
    <n v="185"/>
    <n v="50"/>
    <x v="4"/>
    <x v="11"/>
  </r>
  <r>
    <n v="2282"/>
    <s v="Sage King's Debut Album"/>
    <s v="Sage King is recording his debut album and wants YOU to be a part of the creation process"/>
    <n v="750"/>
    <n v="1390"/>
    <x v="0"/>
    <x v="0"/>
    <s v="USD"/>
    <n v="1452744686"/>
    <n v="1447560686"/>
    <b v="0"/>
    <n v="12"/>
    <b v="1"/>
    <s v="music/rock"/>
    <n v="185.33333333333331"/>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
    <x v="4"/>
    <x v="11"/>
  </r>
  <r>
    <n v="2284"/>
    <s v="Make a record, write a song, take the Vinyl Skyway. "/>
    <s v="The Vinyl Skyway reunite to make a third album. "/>
    <n v="6000"/>
    <n v="6373.27"/>
    <x v="0"/>
    <x v="0"/>
    <s v="USD"/>
    <n v="1299902400"/>
    <n v="1297451245"/>
    <b v="0"/>
    <n v="59"/>
    <b v="1"/>
    <s v="music/rock"/>
    <n v="106.22116666666668"/>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7"/>
    <x v="4"/>
    <x v="11"/>
  </r>
  <r>
    <n v="2293"/>
    <s v="&quot;Hurt N' Wrong&quot; New Album Fundraiser!"/>
    <s v="Donate here to be a part of the upcoming album. Every little bit helps!"/>
    <n v="850"/>
    <n v="920"/>
    <x v="0"/>
    <x v="0"/>
    <s v="USD"/>
    <n v="1348545540"/>
    <n v="1346345999"/>
    <b v="0"/>
    <n v="27"/>
    <b v="1"/>
    <s v="music/rock"/>
    <n v="108.23529411764706"/>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2"/>
    <x v="4"/>
    <x v="11"/>
  </r>
  <r>
    <n v="2297"/>
    <s v="Company Company: Debut EP"/>
    <s v="New Jersey Alternative Rock band COCO needs YOUR help self-releasing debut EP!"/>
    <n v="1000"/>
    <n v="1006"/>
    <x v="0"/>
    <x v="0"/>
    <s v="USD"/>
    <n v="1331697540"/>
    <n v="1328749249"/>
    <b v="0"/>
    <n v="19"/>
    <b v="1"/>
    <s v="music/rock"/>
    <n v="100.6"/>
    <n v="5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6"/>
    <x v="4"/>
    <x v="11"/>
  </r>
  <r>
    <n v="2301"/>
    <s v="Time Crash"/>
    <s v="We are America's first trock band, and we're ready to bring you our first album!"/>
    <n v="5000"/>
    <n v="6680.22"/>
    <x v="0"/>
    <x v="0"/>
    <s v="USD"/>
    <n v="1371785496"/>
    <n v="1369193496"/>
    <b v="1"/>
    <n v="211"/>
    <b v="1"/>
    <s v="music/indie rock"/>
    <n v="133.604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5"/>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
    <x v="4"/>
    <x v="14"/>
  </r>
  <r>
    <n v="2312"/>
    <s v="DINOWALRUS: 3RD RECORD ON VINYL"/>
    <s v="Help Brooklyn psychedelic synth rockers DINOWALRUS release their 3rd Record, COMPLEXION, on vinyl!"/>
    <n v="3000"/>
    <n v="3236"/>
    <x v="0"/>
    <x v="0"/>
    <s v="USD"/>
    <n v="1397862000"/>
    <n v="1395155478"/>
    <b v="1"/>
    <n v="79"/>
    <b v="1"/>
    <s v="music/indie rock"/>
    <n v="107.86666666666666"/>
    <n v="41"/>
    <x v="4"/>
    <x v="14"/>
  </r>
  <r>
    <n v="2313"/>
    <s v="A SUNNY DAY IN GLASGOW"/>
    <s v="A Sunny Day in Glasgow are recording a new album and we need your help!"/>
    <n v="5000"/>
    <n v="8792.02"/>
    <x v="0"/>
    <x v="0"/>
    <s v="USD"/>
    <n v="1336086026"/>
    <n v="1333494026"/>
    <b v="1"/>
    <n v="157"/>
    <b v="1"/>
    <s v="music/indie rock"/>
    <n v="175.84040000000002"/>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20"/>
    <x v="7"/>
    <x v="33"/>
  </r>
  <r>
    <n v="2331"/>
    <s v="Meadowlands Chocolate"/>
    <s v="Handcrafted, organic, single-origin, bean-to-bar, dark chocolate. Like fine wine, the secret is in the terroir."/>
    <n v="8000"/>
    <n v="11545.1"/>
    <x v="0"/>
    <x v="0"/>
    <s v="USD"/>
    <n v="1408320490"/>
    <n v="1405728490"/>
    <b v="1"/>
    <n v="283"/>
    <b v="1"/>
    <s v="food/small batch"/>
    <n v="144.31375"/>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
    <x v="7"/>
    <x v="33"/>
  </r>
  <r>
    <n v="2337"/>
    <s v="The Hudson Standard Bitters and Shrubs"/>
    <s v="We make small batch, locally sourced bitters and shrubs for cocktails and cooking."/>
    <n v="12000"/>
    <n v="13279"/>
    <x v="0"/>
    <x v="0"/>
    <s v="USD"/>
    <n v="1403796143"/>
    <n v="1401204143"/>
    <b v="1"/>
    <n v="179"/>
    <b v="1"/>
    <s v="food/small batch"/>
    <n v="110.65833333333333"/>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5"/>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8"/>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3"/>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2"/>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1"/>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3"/>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4"/>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9"/>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2"/>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r>
  <r>
    <n v="2467"/>
    <s v="Nature Boy Explorer EP"/>
    <s v="We've finished our first EP and we're taking it on the road in three weeks! Help us fund manufacturing?"/>
    <n v="1000"/>
    <n v="1185"/>
    <x v="0"/>
    <x v="0"/>
    <s v="USD"/>
    <n v="1336669200"/>
    <n v="1335473931"/>
    <b v="0"/>
    <n v="43"/>
    <b v="1"/>
    <s v="music/indie rock"/>
    <n v="118.5"/>
    <n v="28"/>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2"/>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
    <x v="4"/>
    <x v="14"/>
  </r>
  <r>
    <n v="2476"/>
    <s v="Arts &amp; Crafts"/>
    <s v="Eleven songs, the accumulation of several memorable occurrences in a sleepy town; stories of fiction &amp; fact."/>
    <n v="3200"/>
    <n v="3360.72"/>
    <x v="0"/>
    <x v="0"/>
    <s v="USD"/>
    <n v="1415004770"/>
    <n v="1412149970"/>
    <b v="0"/>
    <n v="55"/>
    <b v="1"/>
    <s v="music/indie rock"/>
    <n v="105.02249999999999"/>
    <n v="61"/>
    <x v="4"/>
    <x v="14"/>
  </r>
  <r>
    <n v="2477"/>
    <s v="Debut Album"/>
    <s v="Releasing my first album in August, and I need your help in order to get it done!"/>
    <n v="750"/>
    <n v="1285"/>
    <x v="0"/>
    <x v="0"/>
    <s v="USD"/>
    <n v="1344789345"/>
    <n v="1340901345"/>
    <b v="0"/>
    <n v="41"/>
    <b v="1"/>
    <s v="music/indie rock"/>
    <n v="171.33333333333334"/>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
    <x v="4"/>
    <x v="14"/>
  </r>
  <r>
    <n v="2479"/>
    <s v="FUEL FAKE NATIVES"/>
    <s v="Fake Natives is headed on tour this summer. Help them fill their tank with fossil fuels."/>
    <n v="300"/>
    <n v="400.33"/>
    <x v="0"/>
    <x v="0"/>
    <s v="USD"/>
    <n v="1343440800"/>
    <n v="1342545994"/>
    <b v="0"/>
    <n v="16"/>
    <b v="1"/>
    <s v="music/indie rock"/>
    <n v="133.44333333333333"/>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6"/>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8"/>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8"/>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
    <x v="4"/>
    <x v="35"/>
  </r>
  <r>
    <n v="2524"/>
    <s v="Les Bostonades' First CD"/>
    <s v="We're bringing some of our favorite music from the past 10 years to disc for the first time ever."/>
    <n v="7500"/>
    <n v="7620"/>
    <x v="0"/>
    <x v="0"/>
    <s v="USD"/>
    <n v="1419136200"/>
    <n v="1416338557"/>
    <b v="0"/>
    <n v="43"/>
    <b v="1"/>
    <s v="music/classical music"/>
    <n v="101.6"/>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3"/>
    <x v="4"/>
    <x v="35"/>
  </r>
  <r>
    <n v="2529"/>
    <s v="UrbanArias is DC's Contemporary Opera Company"/>
    <s v="Opera. Short. New."/>
    <n v="6000"/>
    <n v="6257"/>
    <x v="0"/>
    <x v="0"/>
    <s v="USD"/>
    <n v="1332636975"/>
    <n v="1328752575"/>
    <b v="0"/>
    <n v="76"/>
    <b v="1"/>
    <s v="music/classical music"/>
    <n v="104.28333333333333"/>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
    <x v="4"/>
    <x v="35"/>
  </r>
  <r>
    <n v="2544"/>
    <s v="Singing City Children's Choir"/>
    <s v="Bringing choral music and performance opportunities to under-served youth in West Philadelphia"/>
    <n v="5000"/>
    <n v="5041"/>
    <x v="0"/>
    <x v="0"/>
    <s v="USD"/>
    <n v="1341750569"/>
    <n v="1339158569"/>
    <b v="0"/>
    <n v="57"/>
    <b v="1"/>
    <s v="music/classical music"/>
    <n v="100.82"/>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
    <x v="4"/>
    <x v="35"/>
  </r>
  <r>
    <n v="2557"/>
    <s v="European Tour"/>
    <s v="Raising money for our concert tour of Switzerland and Germany in June/July 2014"/>
    <n v="900"/>
    <n v="1066"/>
    <x v="0"/>
    <x v="1"/>
    <s v="GBP"/>
    <n v="1400176386"/>
    <n v="1397584386"/>
    <b v="0"/>
    <n v="36"/>
    <b v="1"/>
    <s v="music/classical music"/>
    <n v="118.44444444444444"/>
    <n v="30"/>
    <x v="4"/>
    <x v="35"/>
  </r>
  <r>
    <n v="2558"/>
    <s v="Hopkins Sinfonia 2015 Season"/>
    <s v="The Hopkins Sinfonia is looking for your support to run our 2015 Season made up of five concerts."/>
    <n v="1250"/>
    <n v="1361"/>
    <x v="0"/>
    <x v="2"/>
    <s v="AUD"/>
    <n v="1430488740"/>
    <n v="1427747906"/>
    <b v="0"/>
    <n v="18"/>
    <b v="1"/>
    <s v="music/classical music"/>
    <n v="108.88"/>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3"/>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6"/>
    <x v="7"/>
    <x v="19"/>
  </r>
  <r>
    <n v="2581"/>
    <s v="A Flying Sausage Food Truck"/>
    <s v="Creating a Food Truck to bring gourmet sausage sliders to Jacksonville, FL for breakfast, lunch, and special events."/>
    <n v="5000"/>
    <n v="530"/>
    <x v="2"/>
    <x v="0"/>
    <s v="USD"/>
    <n v="1447689898"/>
    <n v="1445094298"/>
    <b v="0"/>
    <n v="11"/>
    <b v="0"/>
    <s v="food/food trucks"/>
    <n v="10.6"/>
    <n v="4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
    <x v="2"/>
    <x v="36"/>
  </r>
  <r>
    <n v="2603"/>
    <s v="Manned Mock Mars Mission"/>
    <s v="I will be building a mock space station and simulate living on Mars for two weeks."/>
    <n v="1750"/>
    <n v="1776"/>
    <x v="0"/>
    <x v="0"/>
    <s v="USD"/>
    <n v="1387835654"/>
    <n v="1386626054"/>
    <b v="1"/>
    <n v="50"/>
    <b v="1"/>
    <s v="technology/space exploration"/>
    <n v="101.48571428571429"/>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8"/>
    <x v="2"/>
    <x v="36"/>
  </r>
  <r>
    <n v="2618"/>
    <s v="SPACE ART FEATURING ASTRONAUTS #WeBelieveInAstronauts"/>
    <s v="LTD ED COLLECTIBLE SPACE ART FEAT. ASTRONAUTS"/>
    <n v="15000"/>
    <n v="15808"/>
    <x v="0"/>
    <x v="0"/>
    <s v="USD"/>
    <n v="1449000061"/>
    <n v="1443812461"/>
    <b v="1"/>
    <n v="77"/>
    <b v="1"/>
    <s v="technology/space exploration"/>
    <n v="105.38666666666667"/>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2"/>
    <x v="2"/>
    <x v="36"/>
  </r>
  <r>
    <n v="2628"/>
    <s v="Pie In Space!"/>
    <s v="A high school freshman is sending pie into space and you can be a part of it.  GO SCIENCE!!!"/>
    <n v="839"/>
    <n v="926"/>
    <x v="0"/>
    <x v="0"/>
    <s v="USD"/>
    <n v="1417389067"/>
    <n v="1415661067"/>
    <b v="0"/>
    <n v="21"/>
    <b v="1"/>
    <s v="technology/space exploration"/>
    <n v="110.36948748510132"/>
    <n v="44"/>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
    <x v="2"/>
    <x v="36"/>
  </r>
  <r>
    <n v="2637"/>
    <s v="SPEED OF LIGHT: Biggest Mystery of the Universe"/>
    <s v="Help us collect the data to solve the mystery of the century: Is light slowing down?"/>
    <n v="500"/>
    <n v="831"/>
    <x v="0"/>
    <x v="0"/>
    <s v="USD"/>
    <n v="1476277875"/>
    <n v="1474895475"/>
    <b v="0"/>
    <n v="26"/>
    <b v="1"/>
    <s v="technology/space exploration"/>
    <n v="166.2"/>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8"/>
    <x v="2"/>
    <x v="36"/>
  </r>
  <r>
    <n v="2649"/>
    <s v="The Mission - Please Check Back Soon (Canceled)"/>
    <s v="They have launched a Kickstarter."/>
    <n v="125000"/>
    <n v="124"/>
    <x v="1"/>
    <x v="0"/>
    <s v="USD"/>
    <n v="1454370941"/>
    <n v="1449186941"/>
    <b v="0"/>
    <n v="3"/>
    <b v="0"/>
    <s v="technology/space exploration"/>
    <n v="9.920000000000001E-2"/>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9"/>
    <x v="2"/>
    <x v="36"/>
  </r>
  <r>
    <n v="2655"/>
    <s v="Balloons (Canceled)"/>
    <s v="Thank you for your support!"/>
    <n v="15000"/>
    <n v="3155"/>
    <x v="1"/>
    <x v="0"/>
    <s v="USD"/>
    <n v="1455048000"/>
    <n v="1452631647"/>
    <b v="0"/>
    <n v="43"/>
    <b v="0"/>
    <s v="technology/space exploration"/>
    <n v="21.033333333333335"/>
    <n v="73"/>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3"/>
    <x v="2"/>
    <x v="36"/>
  </r>
  <r>
    <n v="2659"/>
    <s v="test (Canceled)"/>
    <s v="test"/>
    <n v="49000"/>
    <n v="1333"/>
    <x v="1"/>
    <x v="0"/>
    <s v="USD"/>
    <n v="1429321210"/>
    <n v="1426729210"/>
    <b v="0"/>
    <n v="10"/>
    <b v="0"/>
    <s v="technology/space exploration"/>
    <n v="2.7204081632653061"/>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
    <x v="2"/>
    <x v="37"/>
  </r>
  <r>
    <n v="2668"/>
    <s v="UOttawa Makermobile"/>
    <s v="Creativity on the go! |_x000a_CrÃ©ativitÃ© en mouvement !"/>
    <n v="1000"/>
    <n v="1707"/>
    <x v="0"/>
    <x v="5"/>
    <s v="CAD"/>
    <n v="1447079520"/>
    <n v="1443449265"/>
    <b v="0"/>
    <n v="28"/>
    <b v="1"/>
    <s v="technology/makerspaces"/>
    <n v="170.70000000000002"/>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8"/>
    <x v="7"/>
    <x v="19"/>
  </r>
  <r>
    <n v="2682"/>
    <s v="Toastie's Gourmet Toast"/>
    <s v="Gourmet Toast is the culinary combination, neigh, perfection of America's most under-utilized snack: Toast."/>
    <n v="6000"/>
    <n v="1698"/>
    <x v="2"/>
    <x v="0"/>
    <s v="USD"/>
    <n v="1416635940"/>
    <n v="1413838540"/>
    <b v="0"/>
    <n v="20"/>
    <b v="0"/>
    <s v="food/food trucks"/>
    <n v="28.299999999999997"/>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3"/>
    <x v="7"/>
    <x v="19"/>
  </r>
  <r>
    <n v="2691"/>
    <s v="Cook"/>
    <s v="A Great New local Food Truck serving up ethnic fusion inspired eats in Ottawa."/>
    <n v="65000"/>
    <n v="35"/>
    <x v="2"/>
    <x v="5"/>
    <s v="CAD"/>
    <n v="1431278557"/>
    <n v="1427390557"/>
    <b v="0"/>
    <n v="2"/>
    <b v="0"/>
    <s v="food/food trucks"/>
    <n v="5.3846153846153842E-2"/>
    <n v="18"/>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
    <x v="1"/>
    <x v="38"/>
  </r>
  <r>
    <n v="2703"/>
    <s v="Bisagra Teatro: Foro Multidisciplinario"/>
    <s v="Â¡Tu nuevo espacio cultural multidisciplinario en el centro de Pachuca, Hidalgo"/>
    <n v="40000"/>
    <n v="41500"/>
    <x v="3"/>
    <x v="14"/>
    <s v="MXN"/>
    <n v="1490196830"/>
    <n v="1485016430"/>
    <b v="0"/>
    <n v="45"/>
    <b v="0"/>
    <s v="theater/spaces"/>
    <n v="103.75000000000001"/>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4"/>
    <x v="1"/>
    <x v="38"/>
  </r>
  <r>
    <n v="2705"/>
    <s v="Fischer Theatre Marquee"/>
    <s v="Help light the lights at the historic Fischer Theatre in Danville, IL."/>
    <n v="16500"/>
    <n v="1739"/>
    <x v="3"/>
    <x v="0"/>
    <s v="USD"/>
    <n v="1490389158"/>
    <n v="1486504758"/>
    <b v="0"/>
    <n v="8"/>
    <b v="0"/>
    <s v="theater/spaces"/>
    <n v="10.539393939393939"/>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
    <x v="1"/>
    <x v="38"/>
  </r>
  <r>
    <n v="2708"/>
    <s v="Angel Comedy Club"/>
    <s v="Angel Comedy Club: A permanent home for Londonâ€™s loveliest comedy night - a community comedy club"/>
    <n v="20000"/>
    <n v="46643.07"/>
    <x v="0"/>
    <x v="1"/>
    <s v="GBP"/>
    <n v="1469119526"/>
    <n v="1463935526"/>
    <b v="1"/>
    <n v="1049"/>
    <b v="1"/>
    <s v="theater/spaces"/>
    <n v="233.21535"/>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5"/>
    <x v="1"/>
    <x v="38"/>
  </r>
  <r>
    <n v="2710"/>
    <s v="House of Yes"/>
    <s v="Building Brooklyn's own creative venue for circus, theater and events of all types."/>
    <n v="60000"/>
    <n v="92340.21"/>
    <x v="0"/>
    <x v="0"/>
    <s v="USD"/>
    <n v="1407549600"/>
    <n v="1404797428"/>
    <b v="1"/>
    <n v="1088"/>
    <b v="1"/>
    <s v="theater/spaces"/>
    <n v="153.90035000000003"/>
    <n v="85"/>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
    <x v="1"/>
    <x v="38"/>
  </r>
  <r>
    <n v="2714"/>
    <s v="The Crane Theater"/>
    <s v="The Crane will be the new home for independent theater in Northeast Minneapolis"/>
    <n v="25000"/>
    <n v="29089"/>
    <x v="0"/>
    <x v="0"/>
    <s v="USD"/>
    <n v="1476486000"/>
    <n v="1474040596"/>
    <b v="1"/>
    <n v="305"/>
    <b v="1"/>
    <s v="theater/spaces"/>
    <n v="116.35599999999999"/>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5"/>
    <x v="1"/>
    <x v="38"/>
  </r>
  <r>
    <n v="2720"/>
    <s v="The Comedy Project"/>
    <s v="An improv, sketch and experimental comedy and cocktail venue in downtown Grand Rapids, Michigan"/>
    <n v="25000"/>
    <n v="29531"/>
    <x v="0"/>
    <x v="0"/>
    <s v="USD"/>
    <n v="1478866253"/>
    <n v="1476270653"/>
    <b v="0"/>
    <n v="173"/>
    <b v="1"/>
    <s v="theater/spaces"/>
    <n v="118.12400000000001"/>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2"/>
    <x v="2"/>
    <x v="30"/>
  </r>
  <r>
    <n v="2726"/>
    <s v="Krimston TWO - Dual SIM case for iPhone"/>
    <s v="Krimston TWO: iPhone Dual SIM Case"/>
    <n v="100000"/>
    <n v="105745"/>
    <x v="0"/>
    <x v="0"/>
    <s v="USD"/>
    <n v="1461333311"/>
    <n v="1458741311"/>
    <b v="0"/>
    <n v="404"/>
    <b v="1"/>
    <s v="technology/hardware"/>
    <n v="105.745"/>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70"/>
    <x v="2"/>
    <x v="30"/>
  </r>
  <r>
    <n v="2728"/>
    <s v="Multi-Function SSD Shield for the Raspberry Pi 2"/>
    <s v="SSD, WiFi, RTC w/Battery and high power USB all in one shield."/>
    <n v="15000"/>
    <n v="30274"/>
    <x v="0"/>
    <x v="0"/>
    <s v="USD"/>
    <n v="1451485434"/>
    <n v="1448461434"/>
    <b v="0"/>
    <n v="392"/>
    <b v="1"/>
    <s v="technology/hardware"/>
    <n v="201.82666666666668"/>
    <n v="77"/>
    <x v="2"/>
    <x v="30"/>
  </r>
  <r>
    <n v="2729"/>
    <s v="McChi Luggage: It's a Luggage, USB Charger and a Table Top"/>
    <s v="A luggage that is more than a luggage! It is what you want it to be."/>
    <n v="7500"/>
    <n v="7833"/>
    <x v="0"/>
    <x v="0"/>
    <s v="USD"/>
    <n v="1430459197"/>
    <n v="1427867197"/>
    <b v="0"/>
    <n v="23"/>
    <b v="1"/>
    <s v="technology/hardware"/>
    <n v="104.44"/>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
    <x v="2"/>
    <x v="30"/>
  </r>
  <r>
    <n v="2741"/>
    <s v="Mrs. Brown and Her Lost Puppy."/>
    <s v="Help me publish my 1st children's book as an aspiring author!"/>
    <n v="8000"/>
    <n v="35"/>
    <x v="2"/>
    <x v="0"/>
    <s v="USD"/>
    <n v="1413770820"/>
    <n v="1412005602"/>
    <b v="0"/>
    <n v="4"/>
    <b v="0"/>
    <s v="publishing/children's books"/>
    <n v="0.43750000000000006"/>
    <n v="9"/>
    <x v="3"/>
    <x v="39"/>
  </r>
  <r>
    <n v="2742"/>
    <s v="What a Zoo!"/>
    <s v="The pachyderms at the Denver Zoo are moving. Follow along on the convoluted journey to their new home."/>
    <n v="2500"/>
    <n v="731"/>
    <x v="2"/>
    <x v="0"/>
    <s v="USD"/>
    <n v="1337102187"/>
    <n v="1335892587"/>
    <b v="0"/>
    <n v="18"/>
    <b v="0"/>
    <s v="publishing/children's books"/>
    <n v="29.24"/>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2"/>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n v="2785"/>
    <s v="Henry VI: The War of the Roses"/>
    <s v="Bare Theatre and Raleigh Little Theatre present Shakespeare's epic, set in a post-apocalyptic dystopia."/>
    <n v="5000"/>
    <n v="5234"/>
    <x v="0"/>
    <x v="0"/>
    <s v="USD"/>
    <n v="1470430800"/>
    <n v="1467865967"/>
    <b v="0"/>
    <n v="142"/>
    <b v="1"/>
    <s v="theater/plays"/>
    <n v="104.67999999999999"/>
    <n v="37"/>
    <x v="1"/>
    <x v="6"/>
  </r>
  <r>
    <n v="2786"/>
    <s v="Fierce"/>
    <s v="A heart-melting farce about sex, art and the lovelorn lay-abouts of London-town."/>
    <n v="2500"/>
    <n v="2946"/>
    <x v="0"/>
    <x v="1"/>
    <s v="GBP"/>
    <n v="1404913180"/>
    <n v="1403703580"/>
    <b v="0"/>
    <n v="74"/>
    <b v="1"/>
    <s v="theater/plays"/>
    <n v="117.83999999999999"/>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2"/>
    <x v="1"/>
    <x v="6"/>
  </r>
  <r>
    <n v="2788"/>
    <s v="ACT Underground Theatre, TLDC"/>
    <s v="MOVING FORWARD! WE HAVE REACHED GOAL BUT HAVE MORE TIME!! PLEASE CONSIDER PLEDGING."/>
    <n v="2000"/>
    <n v="2050"/>
    <x v="0"/>
    <x v="0"/>
    <s v="USD"/>
    <n v="1469811043"/>
    <n v="1467219043"/>
    <b v="0"/>
    <n v="20"/>
    <b v="1"/>
    <s v="theater/plays"/>
    <n v="102.49999999999999"/>
    <n v="103"/>
    <x v="1"/>
    <x v="6"/>
  </r>
  <r>
    <n v="2789"/>
    <s v="The Adventurers Club"/>
    <s v="BNT's Biggest Adventure So Far: Our 2015 full length production!"/>
    <n v="3000"/>
    <n v="3035"/>
    <x v="0"/>
    <x v="0"/>
    <s v="USD"/>
    <n v="1426132800"/>
    <n v="1424477934"/>
    <b v="0"/>
    <n v="24"/>
    <b v="1"/>
    <s v="theater/plays"/>
    <n v="101.16666666666667"/>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7"/>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3.20000000000002"/>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1"/>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
    <x v="1"/>
    <x v="6"/>
  </r>
  <r>
    <n v="2806"/>
    <s v="And Now: The World!"/>
    <s v="A one woman show about the challenges of being a feminist in a digital age. Touring 6 UK cities. Now with Stretch Goals!"/>
    <n v="3000"/>
    <n v="3363"/>
    <x v="0"/>
    <x v="1"/>
    <s v="GBP"/>
    <n v="1438772400"/>
    <n v="1435645490"/>
    <b v="0"/>
    <n v="76"/>
    <b v="1"/>
    <s v="theater/plays"/>
    <n v="112.1"/>
    <n v="44"/>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
    <x v="1"/>
    <x v="6"/>
  </r>
  <r>
    <n v="2811"/>
    <s v="Ray Gunn and Starburst"/>
    <s v="Ray Gunn and Starburst is an audio sci-fi/comedy sending up the tropes of classic and pulp science-fiction."/>
    <n v="10000"/>
    <n v="10027"/>
    <x v="0"/>
    <x v="1"/>
    <s v="GBP"/>
    <n v="1424692503"/>
    <n v="1422100503"/>
    <b v="0"/>
    <n v="108"/>
    <b v="1"/>
    <s v="theater/plays"/>
    <n v="100.27"/>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
    <x v="1"/>
    <x v="6"/>
  </r>
  <r>
    <n v="2815"/>
    <s v="Widow's Wedding Dress"/>
    <s v="Set in 1950s Northern Ireland, this play tells the story of two sisters in a community of Travellers, or Irish Gypsies."/>
    <n v="250"/>
    <n v="605"/>
    <x v="0"/>
    <x v="5"/>
    <s v="CAD"/>
    <n v="1470595109"/>
    <n v="1468003109"/>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
    <x v="1"/>
    <x v="6"/>
  </r>
  <r>
    <n v="2817"/>
    <s v="After The End"/>
    <s v="Let Go Theatre Co's very first production is going ahead in June 2015. Help support a brand new theatre co as we begin our adventure"/>
    <n v="600"/>
    <n v="780"/>
    <x v="0"/>
    <x v="1"/>
    <s v="GBP"/>
    <n v="1425136462"/>
    <n v="1421680462"/>
    <b v="0"/>
    <n v="33"/>
    <b v="1"/>
    <s v="theater/plays"/>
    <n v="130"/>
    <n v="24"/>
    <x v="1"/>
    <x v="6"/>
  </r>
  <r>
    <n v="2818"/>
    <s v="Joe West's THEATER OF DEATH"/>
    <s v="Joe West and his wonderful theater company THEATER OF DEATH present original plays both horrific and comical."/>
    <n v="10000"/>
    <n v="10603"/>
    <x v="0"/>
    <x v="0"/>
    <s v="USD"/>
    <n v="1443018086"/>
    <n v="1441290086"/>
    <b v="0"/>
    <n v="102"/>
    <b v="1"/>
    <s v="theater/plays"/>
    <n v="106.03"/>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6.92307692307693"/>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
    <x v="1"/>
    <x v="6"/>
  </r>
  <r>
    <n v="2830"/>
    <s v="Nakhtik and Avalon"/>
    <s v="Avalon is a new South African Township play and Nakhtik is a  danced political lecture."/>
    <n v="3000"/>
    <n v="3000"/>
    <x v="0"/>
    <x v="0"/>
    <s v="USD"/>
    <n v="1399867140"/>
    <n v="1398802148"/>
    <b v="0"/>
    <n v="11"/>
    <b v="1"/>
    <s v="theater/plays"/>
    <n v="100"/>
    <n v="273"/>
    <x v="1"/>
    <x v="6"/>
  </r>
  <r>
    <n v="2831"/>
    <s v="Tackett &amp; Pyke put on a Play"/>
    <s v="We each wrote a play and would like to produce them for you for nothing more than art's sake!"/>
    <n v="3000"/>
    <n v="3320"/>
    <x v="0"/>
    <x v="0"/>
    <s v="USD"/>
    <n v="1437076070"/>
    <n v="1434484070"/>
    <b v="0"/>
    <n v="52"/>
    <b v="1"/>
    <s v="theater/plays"/>
    <n v="110.66666666666667"/>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
    <x v="1"/>
    <x v="6"/>
  </r>
  <r>
    <n v="2833"/>
    <s v="Star Man Rocket Man"/>
    <s v="A new play about exploring outer space"/>
    <n v="2700"/>
    <n v="2923"/>
    <x v="0"/>
    <x v="0"/>
    <s v="USD"/>
    <n v="1444528800"/>
    <n v="1442804633"/>
    <b v="0"/>
    <n v="35"/>
    <b v="1"/>
    <s v="theater/plays"/>
    <n v="108.25925925925925"/>
    <n v="84"/>
    <x v="1"/>
    <x v="6"/>
  </r>
  <r>
    <n v="2834"/>
    <s v="Thank You For Smoking"/>
    <s v="Thank You For Smoking. A play about love, 5 trillion cigarettes and how the Flintstones earned the tobacco industry millions."/>
    <n v="800"/>
    <n v="1360"/>
    <x v="0"/>
    <x v="1"/>
    <s v="GBP"/>
    <n v="1422658930"/>
    <n v="1421362930"/>
    <b v="0"/>
    <n v="21"/>
    <b v="1"/>
    <s v="theater/plays"/>
    <n v="170"/>
    <n v="65"/>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30"/>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30"/>
    <x v="1"/>
    <x v="6"/>
  </r>
  <r>
    <n v="2861"/>
    <s v="Julius Caesar"/>
    <s v="The University of Queensland Drama Production Course is putting on an adaptation of William Shakespeares Julius Caesar"/>
    <n v="250"/>
    <n v="80"/>
    <x v="2"/>
    <x v="2"/>
    <s v="AUD"/>
    <n v="1443103848"/>
    <n v="1441894248"/>
    <b v="0"/>
    <n v="3"/>
    <b v="0"/>
    <s v="theater/plays"/>
    <n v="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r>
  <r>
    <n v="2871"/>
    <s v="The Bill Cosby Assault, a play"/>
    <s v="America's dad or serial rapist? Or both? The stories of the Bill Cosby accusers and the society so skeptical of them."/>
    <n v="10000"/>
    <n v="467"/>
    <x v="2"/>
    <x v="0"/>
    <s v="USD"/>
    <n v="1419183813"/>
    <n v="1417455813"/>
    <b v="0"/>
    <n v="13"/>
    <b v="0"/>
    <s v="theater/plays"/>
    <n v="4.67"/>
    <n v="36"/>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6"/>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2"/>
    <x v="1"/>
    <x v="6"/>
  </r>
  <r>
    <n v="2884"/>
    <s v="The Lizard King, a play by Jay Jeff Jones"/>
    <s v="Come explore the dream world of Jim Morrison, rock singer, mystic, poet, shaman."/>
    <n v="45000"/>
    <n v="185"/>
    <x v="2"/>
    <x v="0"/>
    <s v="USD"/>
    <n v="1417800435"/>
    <n v="1415208435"/>
    <b v="0"/>
    <n v="4"/>
    <b v="0"/>
    <s v="theater/plays"/>
    <n v="0.41111111111111115"/>
    <n v="46"/>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
    <x v="1"/>
    <x v="6"/>
  </r>
  <r>
    <n v="2893"/>
    <s v="REDISCOVERING KIA THE PLAY"/>
    <s v="Fundraising for REDISCOVERING KIA THE PLAY"/>
    <n v="5000"/>
    <n v="25"/>
    <x v="2"/>
    <x v="0"/>
    <s v="USD"/>
    <n v="1420768800"/>
    <n v="1415644395"/>
    <b v="0"/>
    <n v="2"/>
    <b v="0"/>
    <s v="theater/plays"/>
    <n v="0.5"/>
    <n v="13"/>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10"/>
    <x v="1"/>
    <x v="6"/>
  </r>
  <r>
    <n v="2904"/>
    <s v="The Love Shack"/>
    <s v="A Tequila slammer with a slice of Tarantino, a line of the London Fringe scene and a shot of â€œBreaking Badâ€. New Writing."/>
    <n v="1500"/>
    <n v="75"/>
    <x v="2"/>
    <x v="1"/>
    <s v="GBP"/>
    <n v="1415534400"/>
    <n v="1414538031"/>
    <b v="0"/>
    <n v="4"/>
    <b v="0"/>
    <s v="theater/plays"/>
    <n v="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1"/>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7"/>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4"/>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1"/>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9"/>
    <x v="1"/>
    <x v="6"/>
  </r>
  <r>
    <n v="2918"/>
    <s v="When Johnny Comes Marching Home"/>
    <s v="A meta-theatrical retelling of Chekhov's Three Sisters, framed with Civil War Hymns, Dance, and wild theatricality."/>
    <n v="5000"/>
    <n v="1362"/>
    <x v="2"/>
    <x v="0"/>
    <s v="USD"/>
    <n v="1446131207"/>
    <n v="1443712007"/>
    <b v="0"/>
    <n v="20"/>
    <b v="0"/>
    <s v="theater/plays"/>
    <n v="27.24"/>
    <n v="68"/>
    <x v="1"/>
    <x v="6"/>
  </r>
  <r>
    <n v="2919"/>
    <s v="While the Stars Fall"/>
    <s v="A full staged reading of a new play about a boy who learns how to be happy from the most unexpected person."/>
    <n v="600"/>
    <n v="51"/>
    <x v="2"/>
    <x v="0"/>
    <s v="USD"/>
    <n v="1407250329"/>
    <n v="1404658329"/>
    <b v="0"/>
    <n v="6"/>
    <b v="0"/>
    <s v="theater/plays"/>
    <n v="8.5"/>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
    <x v="1"/>
    <x v="40"/>
  </r>
  <r>
    <n v="2928"/>
    <s v="Music Theatre of Idaho Presents &quot;A Year with Frog and Toad"/>
    <s v="This is a touring production for schools in the Treasure Valley!"/>
    <n v="1000"/>
    <n v="1000"/>
    <x v="0"/>
    <x v="0"/>
    <s v="USD"/>
    <n v="1457135846"/>
    <n v="1454543846"/>
    <b v="0"/>
    <n v="24"/>
    <b v="1"/>
    <s v="theater/musical"/>
    <n v="100"/>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3.33333333333331"/>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5"/>
    <x v="1"/>
    <x v="6"/>
  </r>
  <r>
    <n v="2972"/>
    <s v="A Bad Plan"/>
    <s v="A group of artists. A mythical art piece. A harrowing quest. And some margaritas."/>
    <n v="2000"/>
    <n v="2107"/>
    <x v="0"/>
    <x v="0"/>
    <s v="USD"/>
    <n v="1480899600"/>
    <n v="1479609520"/>
    <b v="0"/>
    <n v="17"/>
    <b v="1"/>
    <s v="theater/plays"/>
    <n v="105.35000000000001"/>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1"/>
    <x v="1"/>
    <x v="6"/>
  </r>
  <r>
    <n v="2976"/>
    <s v="Pizza Delique"/>
    <s v="A play that addresses an important social issue, brought to light by members of the UoM Drama Society."/>
    <n v="70"/>
    <n v="120"/>
    <x v="0"/>
    <x v="1"/>
    <s v="GBP"/>
    <n v="1457870400"/>
    <n v="1456421530"/>
    <b v="0"/>
    <n v="14"/>
    <b v="1"/>
    <s v="theater/plays"/>
    <n v="171.42857142857142"/>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1"/>
    <x v="1"/>
    <x v="6"/>
  </r>
  <r>
    <n v="2979"/>
    <s v="'ART'"/>
    <s v="Dear Stone returns with Yasmina Reza's 'ART', a compelling, clever exploration of friendship under duress. Thanks for watching!"/>
    <n v="5000"/>
    <n v="5070"/>
    <x v="0"/>
    <x v="0"/>
    <s v="USD"/>
    <n v="1420524000"/>
    <n v="1419104823"/>
    <b v="0"/>
    <n v="46"/>
    <b v="1"/>
    <s v="theater/plays"/>
    <n v="101.4"/>
    <n v="110"/>
    <x v="1"/>
    <x v="6"/>
  </r>
  <r>
    <n v="2980"/>
    <s v="INDEPENDENCE NYC"/>
    <s v="1 director, 4 actors, and a whole lotta determination. Help us bring this brilliant story to the heart of NYC!"/>
    <n v="3000"/>
    <n v="3275"/>
    <x v="0"/>
    <x v="0"/>
    <s v="USD"/>
    <n v="1440381600"/>
    <n v="1438639130"/>
    <b v="0"/>
    <n v="24"/>
    <b v="1"/>
    <s v="theater/plays"/>
    <n v="109.16666666666666"/>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10"/>
    <x v="1"/>
    <x v="38"/>
  </r>
  <r>
    <n v="2986"/>
    <s v="Higher Education"/>
    <s v="Support the circus arts and help our aerial students work with more height. With your support, we will install beams at 19ft!"/>
    <n v="2400"/>
    <n v="2532"/>
    <x v="0"/>
    <x v="1"/>
    <s v="GBP"/>
    <n v="1462100406"/>
    <n v="1456920006"/>
    <b v="0"/>
    <n v="56"/>
    <b v="1"/>
    <s v="theater/spaces"/>
    <n v="105.5"/>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n v="2989"/>
    <s v="Let's Light Up The Gem!"/>
    <s v="Bring the movies back to Bethel, Maine."/>
    <n v="20000"/>
    <n v="35307"/>
    <x v="0"/>
    <x v="0"/>
    <s v="USD"/>
    <n v="1450673940"/>
    <n v="1448756962"/>
    <b v="0"/>
    <n v="364"/>
    <b v="1"/>
    <s v="theater/spaces"/>
    <n v="176.535"/>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
    <x v="1"/>
    <x v="38"/>
  </r>
  <r>
    <n v="2992"/>
    <s v="Th'underGrounds"/>
    <s v="Creating a non-profit CAFE &amp; VILLAGE COMMONS in SE Portland, in service to Neighbors, Kids, Artists &amp; the Underserved"/>
    <n v="3000"/>
    <n v="3135"/>
    <x v="0"/>
    <x v="0"/>
    <s v="USD"/>
    <n v="1476037510"/>
    <n v="1473445510"/>
    <b v="0"/>
    <n v="64"/>
    <b v="1"/>
    <s v="theater/spaces"/>
    <n v="104.5"/>
    <n v="49"/>
    <x v="1"/>
    <x v="38"/>
  </r>
  <r>
    <n v="2993"/>
    <s v="TRUE WEST: Think, Dog! Productions"/>
    <s v="Help us build the Kitchen from Hell!"/>
    <n v="1000"/>
    <n v="1003"/>
    <x v="0"/>
    <x v="0"/>
    <s v="USD"/>
    <n v="1455998867"/>
    <n v="1453406867"/>
    <b v="0"/>
    <n v="22"/>
    <b v="1"/>
    <s v="theater/spaces"/>
    <n v="100.29999999999998"/>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
    <x v="1"/>
    <x v="38"/>
  </r>
  <r>
    <n v="2996"/>
    <s v="Sea Tea Improv's Comedy Theater in Hartford, CT"/>
    <s v="A permanent home for comedy in Connecticut in the heart of downtown Hartford."/>
    <n v="35000"/>
    <n v="60180"/>
    <x v="0"/>
    <x v="0"/>
    <s v="USD"/>
    <n v="1432677240"/>
    <n v="1427493240"/>
    <b v="0"/>
    <n v="392"/>
    <b v="1"/>
    <s v="theater/spaces"/>
    <n v="171.94285714285715"/>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9"/>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
    <x v="1"/>
    <x v="38"/>
  </r>
  <r>
    <n v="3006"/>
    <s v="ONTARIO STREET THEATRE in Port Hope."/>
    <s v="We're an affordable theatre and rental space that can be molded into anything by anyone."/>
    <n v="8000"/>
    <n v="8620"/>
    <x v="0"/>
    <x v="5"/>
    <s v="CAD"/>
    <n v="1418580591"/>
    <n v="1415988591"/>
    <b v="0"/>
    <n v="97"/>
    <b v="1"/>
    <s v="theater/spaces"/>
    <n v="107.74999999999999"/>
    <n v="89"/>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5"/>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1"/>
    <x v="1"/>
    <x v="38"/>
  </r>
  <r>
    <n v="3015"/>
    <s v="A Sign for 34 West"/>
    <s v="We're turning an old yogurt shop into a live theater in downtown Charleston.   Please help us hang our sign!"/>
    <n v="3400"/>
    <n v="3508"/>
    <x v="0"/>
    <x v="0"/>
    <s v="USD"/>
    <n v="1402459200"/>
    <n v="1401125238"/>
    <b v="0"/>
    <n v="40"/>
    <b v="1"/>
    <s v="theater/spaces"/>
    <n v="103.17647058823529"/>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
    <x v="1"/>
    <x v="38"/>
  </r>
  <r>
    <n v="3028"/>
    <s v="A Home for Vegas Theatre Hub"/>
    <s v="We have a space! Help us fill it with a stage, chairs, gear and audiences' laughter!"/>
    <n v="5000"/>
    <n v="8401"/>
    <x v="0"/>
    <x v="0"/>
    <s v="USD"/>
    <n v="1471242025"/>
    <n v="1468650025"/>
    <b v="0"/>
    <n v="99"/>
    <b v="1"/>
    <s v="theater/spaces"/>
    <n v="168.01999999999998"/>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n v="3032"/>
    <s v="Silent Valley : A Haunting"/>
    <s v="One night only, not-for-profit, neighborhood haunted attraction that will scare your mask off! Coming this Halloween."/>
    <n v="1000"/>
    <n v="1272"/>
    <x v="0"/>
    <x v="0"/>
    <s v="USD"/>
    <n v="1441933459"/>
    <n v="1439341459"/>
    <b v="0"/>
    <n v="25"/>
    <b v="1"/>
    <s v="theater/spaces"/>
    <n v="127.2"/>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
    <x v="1"/>
    <x v="38"/>
  </r>
  <r>
    <n v="3035"/>
    <s v="The Coalition Theater"/>
    <s v="Help create a permanent home for live comedy shows and classes in Downtown RVA."/>
    <n v="25000"/>
    <n v="27196.71"/>
    <x v="0"/>
    <x v="0"/>
    <s v="USD"/>
    <n v="1367674009"/>
    <n v="1365082009"/>
    <b v="0"/>
    <n v="307"/>
    <b v="1"/>
    <s v="theater/spaces"/>
    <n v="108.78684000000001"/>
    <n v="89"/>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
    <x v="1"/>
    <x v="38"/>
  </r>
  <r>
    <n v="3040"/>
    <s v="Jayhawk Makeover"/>
    <s v="48 hours of deck screws, dry wall, hard hats and needed renovation to help the Jayhawk rise from the ashes."/>
    <n v="3000"/>
    <n v="3225"/>
    <x v="0"/>
    <x v="0"/>
    <s v="USD"/>
    <n v="1435359600"/>
    <n v="1434999621"/>
    <b v="0"/>
    <n v="42"/>
    <b v="1"/>
    <s v="theater/spaces"/>
    <n v="107.5"/>
    <n v="77"/>
    <x v="1"/>
    <x v="38"/>
  </r>
  <r>
    <n v="3041"/>
    <s v="Lend a Hand in Our Home"/>
    <s v="Privet! Hello! Bon Jour! We are the Arlekin Players Theatre and we need a home."/>
    <n v="8300"/>
    <n v="9170"/>
    <x v="0"/>
    <x v="0"/>
    <s v="USD"/>
    <n v="1453323048"/>
    <n v="1450731048"/>
    <b v="0"/>
    <n v="95"/>
    <b v="1"/>
    <s v="theater/spaces"/>
    <n v="110.48192771084338"/>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60"/>
    <x v="1"/>
    <x v="38"/>
  </r>
  <r>
    <n v="3047"/>
    <s v="Acting V Senior Showcase"/>
    <s v="Hi! We're the Graduating Seniors Acting V Seniors at Temple University! Welcome to our Kick starter Page!"/>
    <n v="500"/>
    <n v="745"/>
    <x v="0"/>
    <x v="0"/>
    <s v="USD"/>
    <n v="1461762960"/>
    <n v="1457999054"/>
    <b v="0"/>
    <n v="20"/>
    <b v="1"/>
    <s v="theater/spaces"/>
    <n v="149"/>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4"/>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8"/>
    <x v="1"/>
    <x v="38"/>
  </r>
  <r>
    <n v="3053"/>
    <s v="Showroom"/>
    <s v="Showroom is a multi-disciplinary space providing unorthodox concerts, events &amp; a platform creatives can express their creative vision"/>
    <n v="10000"/>
    <n v="40"/>
    <x v="2"/>
    <x v="0"/>
    <s v="USD"/>
    <n v="1412222340"/>
    <n v="1407781013"/>
    <b v="0"/>
    <n v="3"/>
    <b v="0"/>
    <s v="theater/spaces"/>
    <n v="0.4"/>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100"/>
    <x v="1"/>
    <x v="38"/>
  </r>
  <r>
    <n v="3063"/>
    <s v="Spec Haus"/>
    <s v="Members of the local Miami music scene are putting together a venue/creative space in Kendall!"/>
    <n v="3000"/>
    <n v="587"/>
    <x v="2"/>
    <x v="0"/>
    <s v="USD"/>
    <n v="1477174138"/>
    <n v="1474150138"/>
    <b v="0"/>
    <n v="23"/>
    <b v="0"/>
    <s v="theater/spaces"/>
    <n v="19.566666666666666"/>
    <n v="26"/>
    <x v="1"/>
    <x v="38"/>
  </r>
  <r>
    <n v="3064"/>
    <s v="Kickstart the Crossroads Community"/>
    <s v="An epicenter for connection, creation and expression of the community."/>
    <n v="75000"/>
    <n v="8471"/>
    <x v="2"/>
    <x v="0"/>
    <s v="USD"/>
    <n v="1448175540"/>
    <n v="1445483246"/>
    <b v="0"/>
    <n v="72"/>
    <b v="0"/>
    <s v="theater/spaces"/>
    <n v="11.294666666666666"/>
    <n v="118"/>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1"/>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
    <x v="1"/>
    <x v="38"/>
  </r>
  <r>
    <n v="3075"/>
    <s v="The Little MAGIC Theatre"/>
    <s v="Magic Morgan &amp; Liliana are raising funds to expand their famed traveling magic show to a theater of magic."/>
    <n v="15000"/>
    <n v="1296"/>
    <x v="2"/>
    <x v="0"/>
    <s v="USD"/>
    <n v="1471573640"/>
    <n v="1467253640"/>
    <b v="0"/>
    <n v="20"/>
    <b v="0"/>
    <s v="theater/spaces"/>
    <n v="8.64"/>
    <n v="65"/>
    <x v="1"/>
    <x v="38"/>
  </r>
  <r>
    <n v="3076"/>
    <s v="10,000 Hours"/>
    <s v="Helping female comedians get in their 10,000 Hours of practice!"/>
    <n v="10000"/>
    <n v="1506"/>
    <x v="2"/>
    <x v="0"/>
    <s v="USD"/>
    <n v="1444405123"/>
    <n v="1439221123"/>
    <b v="0"/>
    <n v="50"/>
    <b v="0"/>
    <s v="theater/spaces"/>
    <n v="15.06"/>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1"/>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70"/>
    <x v="1"/>
    <x v="38"/>
  </r>
  <r>
    <n v="3103"/>
    <s v="Professional Venue for local artists!!"/>
    <s v="Creating a place for local artists to perform, at substantially less cost for them"/>
    <n v="4100"/>
    <n v="11"/>
    <x v="2"/>
    <x v="0"/>
    <s v="USD"/>
    <n v="1434080706"/>
    <n v="1428896706"/>
    <b v="0"/>
    <n v="2"/>
    <b v="0"/>
    <s v="theater/spaces"/>
    <n v="0.26829268292682928"/>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3"/>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3"/>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5"/>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7"/>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4"/>
    <x v="1"/>
    <x v="6"/>
  </r>
  <r>
    <n v="3131"/>
    <s v="SNAKE EYES"/>
    <s v="A Staged Reading of &quot;Snake Eyes,&quot; a new play by Alex Rafala"/>
    <n v="4100"/>
    <n v="645"/>
    <x v="3"/>
    <x v="0"/>
    <s v="USD"/>
    <n v="1491656045"/>
    <n v="1489067645"/>
    <b v="0"/>
    <n v="12"/>
    <b v="0"/>
    <s v="theater/plays"/>
    <n v="15.731707317073171"/>
    <n v="54"/>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
    <x v="1"/>
    <x v="6"/>
  </r>
  <r>
    <n v="3136"/>
    <s v="Heroines"/>
    <s v="Help emberfly theatre put on their first production Heroines and pay our actors and creative team! Follow us @emberflytheatre"/>
    <n v="500"/>
    <n v="639"/>
    <x v="3"/>
    <x v="1"/>
    <s v="GBP"/>
    <n v="1491001140"/>
    <n v="1487847954"/>
    <b v="0"/>
    <n v="22"/>
    <b v="0"/>
    <s v="theater/plays"/>
    <n v="127.8"/>
    <n v="29"/>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
    <x v="1"/>
    <x v="6"/>
  </r>
  <r>
    <n v="3148"/>
    <s v="The Aurora Project: A Sci-Fi Epic by Bella Poynton"/>
    <s v="Help fund The Aurora Project, an immersive science fiction epic."/>
    <n v="1800"/>
    <n v="2361"/>
    <x v="0"/>
    <x v="0"/>
    <s v="USD"/>
    <n v="1412136000"/>
    <n v="1410278284"/>
    <b v="1"/>
    <n v="57"/>
    <b v="1"/>
    <s v="theater/plays"/>
    <n v="131.16666666666669"/>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00.4"/>
    <n v="103"/>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5"/>
    <x v="1"/>
    <x v="6"/>
  </r>
  <r>
    <n v="3153"/>
    <s v="Terminator the Second"/>
    <s v="A stage production of Terminator 2: Judgment Day, composed entirely of the words of William Shakespeare"/>
    <n v="3000"/>
    <n v="10067.5"/>
    <x v="0"/>
    <x v="0"/>
    <s v="USD"/>
    <n v="1304225940"/>
    <n v="1301542937"/>
    <b v="1"/>
    <n v="241"/>
    <b v="1"/>
    <s v="theater/plays"/>
    <n v="335.58333333333337"/>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3.99999999999999"/>
    <n v="83"/>
    <x v="1"/>
    <x v="6"/>
  </r>
  <r>
    <n v="3159"/>
    <s v="Waxwing: A New Play"/>
    <s v="WAXWING is an exciting new world premiere of mythic (perhaps even apocalyptic!) proportions."/>
    <n v="1500"/>
    <n v="2002.22"/>
    <x v="0"/>
    <x v="0"/>
    <s v="USD"/>
    <n v="1326927600"/>
    <n v="1323221761"/>
    <b v="1"/>
    <n v="52"/>
    <b v="1"/>
    <s v="theater/plays"/>
    <n v="133.48133333333334"/>
    <n v="39"/>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
    <x v="1"/>
    <x v="6"/>
  </r>
  <r>
    <n v="3161"/>
    <s v="Faustus"/>
    <s v="Iâ€™ll Be Right Back presents a story of murder and corruption. Faustus is a modern re-imagining of Christopher Marloweâ€™s classic tale."/>
    <n v="2000"/>
    <n v="2102"/>
    <x v="0"/>
    <x v="1"/>
    <s v="GBP"/>
    <n v="1413377522"/>
    <n v="1410785522"/>
    <b v="1"/>
    <n v="74"/>
    <b v="1"/>
    <s v="theater/plays"/>
    <n v="105.1"/>
    <n v="28"/>
    <x v="1"/>
    <x v="6"/>
  </r>
  <r>
    <n v="3162"/>
    <s v="Your Radio Adventure!"/>
    <s v="Radio show meets interactive novel, accompanied by live foley, music, and audience participation. YOU choose what happens next!"/>
    <n v="4000"/>
    <n v="5086"/>
    <x v="0"/>
    <x v="0"/>
    <s v="USD"/>
    <n v="1404698400"/>
    <n v="1402331262"/>
    <b v="1"/>
    <n v="63"/>
    <b v="1"/>
    <s v="theater/plays"/>
    <n v="127.15"/>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
    <x v="1"/>
    <x v="6"/>
  </r>
  <r>
    <n v="3167"/>
    <s v="Destiny is Judd Nelson: a new play at FringeNYC"/>
    <s v="What is destiny? Explore it with us this August at FringeNYC."/>
    <n v="3000"/>
    <n v="3485"/>
    <x v="0"/>
    <x v="0"/>
    <s v="USD"/>
    <n v="1406952781"/>
    <n v="1405743181"/>
    <b v="1"/>
    <n v="55"/>
    <b v="1"/>
    <s v="theater/plays"/>
    <n v="116.16666666666666"/>
    <n v="63"/>
    <x v="1"/>
    <x v="6"/>
  </r>
  <r>
    <n v="3168"/>
    <s v="Cosmicomics"/>
    <s v="A dazzling aerial show that brings to life the whimsical and romantic short stories of beloved fantasy author Italo Calvino."/>
    <n v="2500"/>
    <n v="3105"/>
    <x v="0"/>
    <x v="0"/>
    <s v="USD"/>
    <n v="1402696800"/>
    <n v="1399948353"/>
    <b v="1"/>
    <n v="61"/>
    <b v="1"/>
    <s v="theater/plays"/>
    <n v="124.2"/>
    <n v="51"/>
    <x v="1"/>
    <x v="6"/>
  </r>
  <r>
    <n v="3169"/>
    <s v="The Window"/>
    <s v="We're bringing The Window to the Cherry Lane Theater in January 2014."/>
    <n v="8000"/>
    <n v="8241"/>
    <x v="0"/>
    <x v="0"/>
    <s v="USD"/>
    <n v="1386910740"/>
    <n v="1384364561"/>
    <b v="1"/>
    <n v="82"/>
    <b v="1"/>
    <s v="theater/plays"/>
    <n v="103.01249999999999"/>
    <n v="101"/>
    <x v="1"/>
    <x v="6"/>
  </r>
  <r>
    <n v="3170"/>
    <s v="Ain't She Brave FringeNYC 2014 Project"/>
    <s v="An emotionally-charged journey through the history of black women in America told in reverse."/>
    <n v="2000"/>
    <n v="2245"/>
    <x v="0"/>
    <x v="0"/>
    <s v="USD"/>
    <n v="1404273600"/>
    <n v="1401414944"/>
    <b v="1"/>
    <n v="71"/>
    <b v="1"/>
    <s v="theater/plays"/>
    <n v="112.25"/>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
    <x v="1"/>
    <x v="6"/>
  </r>
  <r>
    <n v="3179"/>
    <s v="I Do Wonder"/>
    <s v="A Sci-fi play in several vignettes that will narrate an alternate history in the mid-20th century."/>
    <n v="4200"/>
    <n v="4794.82"/>
    <x v="0"/>
    <x v="0"/>
    <s v="USD"/>
    <n v="1367859071"/>
    <n v="1365699071"/>
    <b v="1"/>
    <n v="62"/>
    <b v="1"/>
    <s v="theater/plays"/>
    <n v="114.16238095238094"/>
    <n v="77"/>
    <x v="1"/>
    <x v="6"/>
  </r>
  <r>
    <n v="3180"/>
    <s v="Glass Mountain: An Original Fairytale"/>
    <s v="A new tale of witches, fairies, cat-hunters and and bone-boilers from London theatre company Broken Glass."/>
    <n v="1200"/>
    <n v="1437"/>
    <x v="0"/>
    <x v="1"/>
    <s v="GBP"/>
    <n v="1403258049"/>
    <n v="1400666049"/>
    <b v="1"/>
    <n v="45"/>
    <b v="1"/>
    <s v="theater/plays"/>
    <n v="119.75"/>
    <n v="32"/>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7"/>
    <x v="1"/>
    <x v="6"/>
  </r>
  <r>
    <n v="3183"/>
    <s v="The Seagull on The River"/>
    <s v="Anton Chekhov's The Seagull. An outdoor Amphitheater in Manhattan. Trees. A River. Daybreak."/>
    <n v="2500"/>
    <n v="2725"/>
    <x v="0"/>
    <x v="0"/>
    <s v="USD"/>
    <n v="1377284669"/>
    <n v="1375729469"/>
    <b v="1"/>
    <n v="68"/>
    <b v="1"/>
    <s v="theater/plays"/>
    <n v="109.00000000000001"/>
    <n v="40"/>
    <x v="1"/>
    <x v="6"/>
  </r>
  <r>
    <n v="3184"/>
    <s v="Equus at Frenetic Theatre"/>
    <s v="Equus is the story of a psychiatrist treating a teenaged boy who blinds six horses with a metal spike."/>
    <n v="4300"/>
    <n v="4610"/>
    <x v="0"/>
    <x v="0"/>
    <s v="USD"/>
    <n v="1404258631"/>
    <n v="1401666631"/>
    <b v="1"/>
    <n v="46"/>
    <b v="1"/>
    <s v="theater/plays"/>
    <n v="107.20930232558139"/>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7"/>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8"/>
    <x v="1"/>
    <x v="40"/>
  </r>
  <r>
    <n v="3192"/>
    <s v="Arts in Conflict"/>
    <s v="This project challenges social issues affecting young people in areas of deprivation within the Belfast area (Northern Ireland)."/>
    <n v="10000"/>
    <n v="102"/>
    <x v="2"/>
    <x v="1"/>
    <s v="GBP"/>
    <n v="1425160800"/>
    <n v="1421274859"/>
    <b v="0"/>
    <n v="8"/>
    <b v="0"/>
    <s v="theater/musical"/>
    <n v="1.02"/>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6"/>
    <x v="1"/>
    <x v="6"/>
  </r>
  <r>
    <n v="3212"/>
    <s v="Campo Maldito"/>
    <s v="Help us bring our production of Campo Maldito to New York AND San Francisco!"/>
    <n v="4000"/>
    <n v="5050"/>
    <x v="0"/>
    <x v="0"/>
    <s v="USD"/>
    <n v="1407524751"/>
    <n v="1404932751"/>
    <b v="1"/>
    <n v="94"/>
    <b v="1"/>
    <s v="theater/plays"/>
    <n v="126.25"/>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
    <x v="1"/>
    <x v="6"/>
  </r>
  <r>
    <n v="3216"/>
    <s v="BRUTE"/>
    <s v="Brute (winner of the 2015 IdeasTap Underbelly Award) is new writing based on the true story of a rather twisted, horrible schoolgirl."/>
    <n v="2000"/>
    <n v="2001"/>
    <x v="0"/>
    <x v="1"/>
    <s v="GBP"/>
    <n v="1436625000"/>
    <n v="1433934371"/>
    <b v="1"/>
    <n v="35"/>
    <b v="1"/>
    <s v="theater/plays"/>
    <n v="100.05"/>
    <n v="57"/>
    <x v="1"/>
    <x v="6"/>
  </r>
  <r>
    <n v="3217"/>
    <s v="Wake Up Call @ IRT Theater"/>
    <s v="Wake Up Call is a comedic play about a group of hotel employees working on Christmas Eve."/>
    <n v="4500"/>
    <n v="5221"/>
    <x v="0"/>
    <x v="0"/>
    <s v="USD"/>
    <n v="1478264784"/>
    <n v="1475672784"/>
    <b v="1"/>
    <n v="104"/>
    <b v="1"/>
    <s v="theater/plays"/>
    <n v="116.02222222222223"/>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7"/>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
    <x v="1"/>
    <x v="6"/>
  </r>
  <r>
    <n v="3220"/>
    <s v="Burners"/>
    <s v="A sci-fi thriller for the stage opening March 10 in Los Angeles."/>
    <n v="15000"/>
    <n v="15126"/>
    <x v="0"/>
    <x v="0"/>
    <s v="USD"/>
    <n v="1489352400"/>
    <n v="1486411204"/>
    <b v="1"/>
    <n v="59"/>
    <b v="1"/>
    <s v="theater/plays"/>
    <n v="100.84"/>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7"/>
    <x v="1"/>
    <x v="6"/>
  </r>
  <r>
    <n v="3222"/>
    <s v="Shakespeare in ASL - and FREE for everyone"/>
    <s v="Shakespeare's classic re-imagined as a spoken and signed production for deaf and hearing audiences"/>
    <n v="2500"/>
    <n v="3120"/>
    <x v="0"/>
    <x v="0"/>
    <s v="USD"/>
    <n v="1445722140"/>
    <n v="1443016697"/>
    <b v="1"/>
    <n v="84"/>
    <b v="1"/>
    <s v="theater/plays"/>
    <n v="124.8"/>
    <n v="37"/>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
    <x v="1"/>
    <x v="6"/>
  </r>
  <r>
    <n v="3233"/>
    <s v="64 Squares"/>
    <s v="64 Squares is an autobiographical one-man exploration of the internal chess game played to reconcile relationships."/>
    <n v="5000"/>
    <n v="5940"/>
    <x v="0"/>
    <x v="0"/>
    <s v="USD"/>
    <n v="1488482355"/>
    <n v="1485890355"/>
    <b v="0"/>
    <n v="61"/>
    <b v="1"/>
    <s v="theater/plays"/>
    <n v="118.8"/>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3"/>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9"/>
    <x v="1"/>
    <x v="6"/>
  </r>
  <r>
    <n v="3242"/>
    <s v="First Day Off in a Long Time by Brian Finkelstein"/>
    <s v="First Day Off in a Long Time is a comedy show...            _x000a_About suicide."/>
    <n v="10000"/>
    <n v="12730.42"/>
    <x v="0"/>
    <x v="0"/>
    <s v="USD"/>
    <n v="1411150092"/>
    <n v="1408558092"/>
    <b v="1"/>
    <n v="183"/>
    <b v="1"/>
    <s v="theater/plays"/>
    <n v="127.30419999999999"/>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6"/>
    <x v="1"/>
    <x v="6"/>
  </r>
  <r>
    <n v="3244"/>
    <s v="'Time Please'"/>
    <s v="'Time Please' is a black comedy set in a failing public house in a run-down part of town, where things are about to get messy."/>
    <n v="1600"/>
    <n v="1647"/>
    <x v="0"/>
    <x v="1"/>
    <s v="GBP"/>
    <n v="1480613982"/>
    <n v="1478018382"/>
    <b v="0"/>
    <n v="69"/>
    <b v="1"/>
    <s v="theater/plays"/>
    <n v="102.9375"/>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
    <x v="1"/>
    <x v="6"/>
  </r>
  <r>
    <n v="3246"/>
    <s v="The Gray Man"/>
    <s v="The Gray Man isnâ€™t real. Heâ€™s a ghost story, a boogeyman, a tale mothers make up to keep their children safe."/>
    <n v="10000"/>
    <n v="11122"/>
    <x v="0"/>
    <x v="0"/>
    <s v="USD"/>
    <n v="1442030340"/>
    <n v="1439551200"/>
    <b v="1"/>
    <n v="193"/>
    <b v="1"/>
    <s v="theater/plays"/>
    <n v="111.22000000000001"/>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
    <x v="1"/>
    <x v="6"/>
  </r>
  <r>
    <n v="3248"/>
    <s v="Honest Accomplice Theatre 2015-16 Season"/>
    <s v="Honest Accomplice Theatre produces theatre for social change."/>
    <n v="12000"/>
    <n v="12095"/>
    <x v="0"/>
    <x v="0"/>
    <s v="USD"/>
    <n v="1428178757"/>
    <n v="1425590357"/>
    <b v="1"/>
    <n v="200"/>
    <b v="1"/>
    <s v="theater/plays"/>
    <n v="100.79166666666666"/>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
    <x v="1"/>
    <x v="6"/>
  </r>
  <r>
    <n v="3252"/>
    <s v="Modern Love"/>
    <s v="How do we navigate the boundaries between friendship, sexual intimacy and obsessive desire?"/>
    <n v="2250"/>
    <n v="2876"/>
    <x v="0"/>
    <x v="1"/>
    <s v="GBP"/>
    <n v="1473247240"/>
    <n v="1470655240"/>
    <b v="1"/>
    <n v="50"/>
    <b v="1"/>
    <s v="theater/plays"/>
    <n v="127.82222222222221"/>
    <n v="58"/>
    <x v="1"/>
    <x v="6"/>
  </r>
  <r>
    <n v="3253"/>
    <s v="EMPATHITRAX, a new play by Ana Nogueira"/>
    <s v="Can you ever truly feel what someone else is feeling?_x000a_Do you want to?"/>
    <n v="20000"/>
    <n v="20365"/>
    <x v="0"/>
    <x v="0"/>
    <s v="USD"/>
    <n v="1473306300"/>
    <n v="1471701028"/>
    <b v="1"/>
    <n v="115"/>
    <b v="1"/>
    <s v="theater/plays"/>
    <n v="101.82500000000002"/>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2"/>
    <x v="1"/>
    <x v="6"/>
  </r>
  <r>
    <n v="3258"/>
    <s v="Bluebirds by Joe Brondo"/>
    <s v="A guy named Walt steals a book and plans to sell it to get his life on track... until his wife finds out."/>
    <n v="7000"/>
    <n v="7365"/>
    <x v="0"/>
    <x v="0"/>
    <s v="USD"/>
    <n v="1420751861"/>
    <n v="1418159861"/>
    <b v="1"/>
    <n v="75"/>
    <b v="1"/>
    <s v="theater/plays"/>
    <n v="105.21428571428571"/>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8"/>
    <x v="1"/>
    <x v="6"/>
  </r>
  <r>
    <n v="3262"/>
    <s v="Prison Boxing: A New Play by Leah Joki"/>
    <s v="A one-woman theatrical exploration of the prison system and its inhabitants."/>
    <n v="12200"/>
    <n v="12571"/>
    <x v="0"/>
    <x v="0"/>
    <s v="USD"/>
    <n v="1419220800"/>
    <n v="1416555262"/>
    <b v="1"/>
    <n v="134"/>
    <b v="1"/>
    <s v="theater/plays"/>
    <n v="103.04098360655738"/>
    <n v="94"/>
    <x v="1"/>
    <x v="6"/>
  </r>
  <r>
    <n v="3263"/>
    <s v="Titus Andronicus (with an all-female cast &amp; crew)"/>
    <s v="Shakespeare's bloodiest tragedy, performed and produced exclusively by women."/>
    <n v="2500"/>
    <n v="2804.16"/>
    <x v="0"/>
    <x v="0"/>
    <s v="USD"/>
    <n v="1446238800"/>
    <n v="1444220588"/>
    <b v="1"/>
    <n v="68"/>
    <b v="1"/>
    <s v="theater/plays"/>
    <n v="112.1664"/>
    <n v="41"/>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n v="3266"/>
    <s v="Macbeth"/>
    <s v="An original version of Shakespeare's masterpiece that emphasizes family and explores the destruction of blood ties"/>
    <n v="6000"/>
    <n v="7877"/>
    <x v="0"/>
    <x v="0"/>
    <s v="USD"/>
    <n v="1434142800"/>
    <n v="1431435122"/>
    <b v="1"/>
    <n v="163"/>
    <b v="1"/>
    <s v="theater/plays"/>
    <n v="131.28333333333333"/>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8"/>
    <x v="1"/>
    <x v="6"/>
  </r>
  <r>
    <n v="3284"/>
    <s v="Help fund Black Enough!"/>
    <s v="Black Enough is an LSU student-staged performance exploring the effects of white supremacy on the black community."/>
    <n v="3000"/>
    <n v="3048"/>
    <x v="0"/>
    <x v="0"/>
    <s v="USD"/>
    <n v="1454047140"/>
    <n v="1452546853"/>
    <b v="0"/>
    <n v="15"/>
    <b v="1"/>
    <s v="theater/plays"/>
    <n v="101.6"/>
    <n v="203"/>
    <x v="1"/>
    <x v="6"/>
  </r>
  <r>
    <n v="3285"/>
    <s v="By Morning"/>
    <s v="A new play by Matthew Gasda"/>
    <n v="4999"/>
    <n v="5604"/>
    <x v="0"/>
    <x v="0"/>
    <s v="USD"/>
    <n v="1488258000"/>
    <n v="1485556626"/>
    <b v="0"/>
    <n v="81"/>
    <b v="1"/>
    <s v="theater/plays"/>
    <n v="112.10242048409683"/>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
    <x v="1"/>
    <x v="6"/>
  </r>
  <r>
    <n v="3287"/>
    <s v="Three Things: Stories About Life"/>
    <s v="An inspirational one-man play about crisis, community, and the search for wholeness."/>
    <n v="2500"/>
    <n v="2500"/>
    <x v="0"/>
    <x v="5"/>
    <s v="CAD"/>
    <n v="1448733628"/>
    <n v="1446573628"/>
    <b v="0"/>
    <n v="34"/>
    <b v="1"/>
    <s v="theater/plays"/>
    <n v="100"/>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30"/>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6"/>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
    <x v="1"/>
    <x v="6"/>
  </r>
  <r>
    <n v="3302"/>
    <s v="El muro de BorÃ­s KiÃ©n"/>
    <s v="FilosofÃ­a de los anÃ³nimos"/>
    <n v="8400"/>
    <n v="8685"/>
    <x v="0"/>
    <x v="3"/>
    <s v="EUR"/>
    <n v="1481099176"/>
    <n v="1478507176"/>
    <b v="0"/>
    <n v="50"/>
    <b v="1"/>
    <s v="theater/plays"/>
    <n v="103.39285714285715"/>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60"/>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4"/>
    <x v="1"/>
    <x v="6"/>
  </r>
  <r>
    <n v="3317"/>
    <s v="Seven Minutes in Eternity"/>
    <s v="Andy Boyd's epic new satire about heroes and villains, humankind's search for glory, and fascism in America"/>
    <n v="1050"/>
    <n v="1115"/>
    <x v="0"/>
    <x v="0"/>
    <s v="USD"/>
    <n v="1465347424"/>
    <n v="1462755424"/>
    <b v="0"/>
    <n v="18"/>
    <b v="1"/>
    <s v="theater/plays"/>
    <n v="106.19047619047619"/>
    <n v="62"/>
    <x v="1"/>
    <x v="6"/>
  </r>
  <r>
    <n v="3318"/>
    <s v="ROOMIES - Atlantic Canada Tour 2016-17"/>
    <s v="Help us strengthen and inspire disability arts in Atlantic Canada"/>
    <n v="2000"/>
    <n v="2512"/>
    <x v="0"/>
    <x v="5"/>
    <s v="CAD"/>
    <n v="1460341800"/>
    <n v="1456902893"/>
    <b v="0"/>
    <n v="32"/>
    <b v="1"/>
    <s v="theater/plays"/>
    <n v="125.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6"/>
    <x v="1"/>
    <x v="6"/>
  </r>
  <r>
    <n v="3324"/>
    <s v="At Swim, Two Boys"/>
    <s v="The play tells the story of Jim and Doyler and their friendship on the brink of Irish independence."/>
    <n v="1500"/>
    <n v="1525"/>
    <x v="0"/>
    <x v="17"/>
    <s v="EUR"/>
    <n v="1465135190"/>
    <n v="1463925590"/>
    <b v="0"/>
    <n v="10"/>
    <b v="1"/>
    <s v="theater/plays"/>
    <n v="101.66666666666666"/>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3"/>
    <x v="1"/>
    <x v="6"/>
  </r>
  <r>
    <n v="3329"/>
    <s v="Jestia and Raedon"/>
    <s v="Jestia and Raedon is a brand new romantic comedy play going to the Edinburgh Fringe Festival this summer."/>
    <n v="1000"/>
    <n v="1168"/>
    <x v="0"/>
    <x v="1"/>
    <s v="GBP"/>
    <n v="1406502000"/>
    <n v="1405583108"/>
    <b v="0"/>
    <n v="26"/>
    <b v="1"/>
    <s v="theater/plays"/>
    <n v="116.8"/>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
    <x v="1"/>
    <x v="6"/>
  </r>
  <r>
    <n v="3332"/>
    <s v="Cortez"/>
    <s v="Two marine biologists are at odds during an important expedition. When a stranded shark refuses to die, things get weird."/>
    <n v="6000"/>
    <n v="6000"/>
    <x v="0"/>
    <x v="0"/>
    <s v="USD"/>
    <n v="1405802330"/>
    <n v="1403210330"/>
    <b v="0"/>
    <n v="83"/>
    <b v="1"/>
    <s v="theater/plays"/>
    <n v="100"/>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3"/>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80"/>
    <x v="1"/>
    <x v="6"/>
  </r>
  <r>
    <n v="3336"/>
    <s v="WILDE TALES"/>
    <s v="A theatrical adaptation of Oscar Wilde's short stories, presented by Suitcase Civilians at The Space, April 5-10 2016."/>
    <n v="250"/>
    <n v="250"/>
    <x v="0"/>
    <x v="1"/>
    <s v="GBP"/>
    <n v="1459845246"/>
    <n v="1457429646"/>
    <b v="0"/>
    <n v="9"/>
    <b v="1"/>
    <s v="theater/plays"/>
    <n v="100"/>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
    <x v="1"/>
    <x v="6"/>
  </r>
  <r>
    <n v="3338"/>
    <s v="The Last Days of Judas Iscariot"/>
    <s v="Join Estelle Parsons in support of Theater That Looks and Sounds Like America"/>
    <n v="15000"/>
    <n v="15327"/>
    <x v="0"/>
    <x v="0"/>
    <s v="USD"/>
    <n v="1487944080"/>
    <n v="1486129680"/>
    <b v="0"/>
    <n v="112"/>
    <b v="1"/>
    <s v="theater/plays"/>
    <n v="102.18"/>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8"/>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
    <x v="1"/>
    <x v="6"/>
  </r>
  <r>
    <n v="3341"/>
    <s v="Today I Live"/>
    <s v="A London flat, two stories play simultaneously. Irish mapmaker 1821, Iranian artist present day. Each senses the other. Worlds collide."/>
    <n v="3350"/>
    <n v="3350"/>
    <x v="0"/>
    <x v="1"/>
    <s v="GBP"/>
    <n v="1465750800"/>
    <n v="1463771421"/>
    <b v="0"/>
    <n v="28"/>
    <b v="1"/>
    <s v="theater/plays"/>
    <n v="100"/>
    <n v="120"/>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1.93333333333334"/>
    <n v="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4"/>
    <x v="1"/>
    <x v="6"/>
  </r>
  <r>
    <n v="3359"/>
    <s v="BEIRUT, LADY OF LEBANON"/>
    <s v="A Theatrical Production Celebrating the Lebanese Culture and the Human Spirit in Time of War."/>
    <n v="4000"/>
    <n v="4250"/>
    <x v="0"/>
    <x v="0"/>
    <s v="USD"/>
    <n v="1487985734"/>
    <n v="1484097734"/>
    <b v="0"/>
    <n v="23"/>
    <b v="1"/>
    <s v="theater/plays"/>
    <n v="106.25"/>
    <n v="185"/>
    <x v="1"/>
    <x v="6"/>
  </r>
  <r>
    <n v="3360"/>
    <s v="Pretty Butch"/>
    <s v="World Premiere, an M1 Singapore Fringe Festival 2017 commission."/>
    <n v="9000"/>
    <n v="9124"/>
    <x v="0"/>
    <x v="20"/>
    <s v="SGD"/>
    <n v="1481731140"/>
    <n v="1479866343"/>
    <b v="0"/>
    <n v="72"/>
    <b v="1"/>
    <s v="theater/plays"/>
    <n v="101.37777777777779"/>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30"/>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
    <x v="1"/>
    <x v="6"/>
  </r>
  <r>
    <n v="3370"/>
    <s v="&quot;I'm Alright&quot;...an Enso Theatre Education production."/>
    <s v="I'm Alright. A story of young women, told by young women, for the world."/>
    <n v="1500"/>
    <n v="1766"/>
    <x v="0"/>
    <x v="0"/>
    <s v="USD"/>
    <n v="1481961600"/>
    <n v="1479283285"/>
    <b v="0"/>
    <n v="26"/>
    <b v="1"/>
    <s v="theater/plays"/>
    <n v="117.73333333333333"/>
    <n v="68"/>
    <x v="1"/>
    <x v="6"/>
  </r>
  <r>
    <n v="3371"/>
    <s v="Red Planet (or One Way Ticket) Staged Reading"/>
    <s v="Help support Red Planet, a new science fiction play based off the Mars One exploration."/>
    <n v="200"/>
    <n v="277"/>
    <x v="0"/>
    <x v="0"/>
    <s v="USD"/>
    <n v="1449089965"/>
    <n v="1446670765"/>
    <b v="0"/>
    <n v="9"/>
    <b v="1"/>
    <s v="theater/plays"/>
    <n v="138.5"/>
    <n v="31"/>
    <x v="1"/>
    <x v="6"/>
  </r>
  <r>
    <n v="3372"/>
    <s v="All the Best, Jack"/>
    <s v="This play tells the story of the toxicity of sensationalism shown through one man's struggle with notoriety."/>
    <n v="1000"/>
    <n v="1035"/>
    <x v="0"/>
    <x v="0"/>
    <s v="USD"/>
    <n v="1408942740"/>
    <n v="1407157756"/>
    <b v="0"/>
    <n v="27"/>
    <b v="1"/>
    <s v="theater/plays"/>
    <n v="103.49999999999999"/>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7"/>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
    <x v="1"/>
    <x v="6"/>
  </r>
  <r>
    <n v="3388"/>
    <s v="ICONS"/>
    <s v="ICONS is a unique new play about the Amazon warrior women from Greek myth and re-imagines them from a contemporary female perspective."/>
    <n v="1500"/>
    <n v="1557"/>
    <x v="0"/>
    <x v="1"/>
    <s v="GBP"/>
    <n v="1434625441"/>
    <n v="1432033441"/>
    <b v="0"/>
    <n v="45"/>
    <b v="1"/>
    <s v="theater/plays"/>
    <n v="103.8"/>
    <n v="35"/>
    <x v="1"/>
    <x v="6"/>
  </r>
  <r>
    <n v="3389"/>
    <s v="Chimera Ensemble Productions Fund"/>
    <s v="Chimera Ensemble is launching 2 inaugural theater productions, and we need support to do high quality work!"/>
    <n v="10000"/>
    <n v="11450"/>
    <x v="0"/>
    <x v="0"/>
    <s v="USD"/>
    <n v="1464960682"/>
    <n v="1462368682"/>
    <b v="0"/>
    <n v="62"/>
    <b v="1"/>
    <s v="theater/plays"/>
    <n v="114.5"/>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00"/>
    <n v="42"/>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6"/>
    <x v="1"/>
    <x v="6"/>
  </r>
  <r>
    <n v="3397"/>
    <s v="Waiting for Godot - Blue Sky Theatre &amp; Arts"/>
    <s v="Help a group of recovering alcoholics bring Samuel Beckett's classic to a seaside town!"/>
    <n v="250"/>
    <n v="280"/>
    <x v="0"/>
    <x v="1"/>
    <s v="GBP"/>
    <n v="1455832800"/>
    <n v="1452338929"/>
    <b v="0"/>
    <n v="24"/>
    <b v="1"/>
    <s v="theater/plays"/>
    <n v="112.00000000000001"/>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
    <x v="1"/>
    <x v="6"/>
  </r>
  <r>
    <n v="3406"/>
    <s v="Voices of Swords"/>
    <s v="A funny and moving new play about two families dealing with aging parents in very different ways!"/>
    <n v="10000"/>
    <n v="10031"/>
    <x v="0"/>
    <x v="0"/>
    <s v="USD"/>
    <n v="1405511376"/>
    <n v="1401623376"/>
    <b v="0"/>
    <n v="91"/>
    <b v="1"/>
    <s v="theater/plays"/>
    <n v="100.31000000000002"/>
    <n v="110"/>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3.6"/>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1"/>
    <x v="1"/>
    <x v="6"/>
  </r>
  <r>
    <n v="3415"/>
    <s v="Balm in Gilead at Columbia"/>
    <s v="We are raising funds to allow for enhanced scenic, costume, and lighting design. Every dollar helps!"/>
    <n v="200"/>
    <n v="200"/>
    <x v="0"/>
    <x v="0"/>
    <s v="USD"/>
    <n v="1460935800"/>
    <n v="1459999656"/>
    <b v="0"/>
    <n v="9"/>
    <b v="1"/>
    <s v="theater/plays"/>
    <n v="100"/>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4"/>
    <x v="1"/>
    <x v="6"/>
  </r>
  <r>
    <n v="3420"/>
    <s v="Rounds. Set design campaign."/>
    <s v="A powerful and urgent tale of the first line of defence for the NHS. Based on true stories from junior doctors."/>
    <n v="700"/>
    <n v="966"/>
    <x v="0"/>
    <x v="1"/>
    <s v="GBP"/>
    <n v="1455408000"/>
    <n v="1454638202"/>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
    <x v="1"/>
    <x v="6"/>
  </r>
  <r>
    <n v="3426"/>
    <s v="Holocene"/>
    <s v="Part ghost story, part cautionary tale, Holocene is a play about the end of our world, and the beginning of another."/>
    <n v="3750"/>
    <n v="4055"/>
    <x v="0"/>
    <x v="0"/>
    <s v="USD"/>
    <n v="1411264800"/>
    <n v="1409620903"/>
    <b v="0"/>
    <n v="87"/>
    <b v="1"/>
    <s v="theater/plays"/>
    <n v="108.13333333333333"/>
    <n v="47"/>
    <x v="1"/>
    <x v="6"/>
  </r>
  <r>
    <n v="3427"/>
    <s v="We Were Kings"/>
    <s v="A new play developed in collaboration with graduating theatre makers, premiering at the Edinburgh Fringe Festival 2014."/>
    <n v="1500"/>
    <n v="1500"/>
    <x v="0"/>
    <x v="1"/>
    <s v="GBP"/>
    <n v="1404314952"/>
    <n v="1401722952"/>
    <b v="0"/>
    <n v="29"/>
    <b v="1"/>
    <s v="theater/plays"/>
    <n v="100"/>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r>
  <r>
    <n v="3432"/>
    <s v="Love Letters"/>
    <s v="Bare Theatre stages A.R. Gurney's Pulitzer Finalist script about a relationship spanning a lifetime and long distance."/>
    <n v="2000"/>
    <n v="2193"/>
    <x v="0"/>
    <x v="0"/>
    <s v="USD"/>
    <n v="1454709600"/>
    <n v="1452520614"/>
    <b v="0"/>
    <n v="42"/>
    <b v="1"/>
    <s v="theater/plays"/>
    <n v="109.65"/>
    <n v="52"/>
    <x v="1"/>
    <x v="6"/>
  </r>
  <r>
    <n v="3433"/>
    <s v="The Dybbuk"/>
    <s v="death&amp;pretzels presents their first Chicago based project:_x000a_The Dybbuk by S. Ansky"/>
    <n v="9500"/>
    <n v="9525"/>
    <x v="0"/>
    <x v="0"/>
    <s v="USD"/>
    <n v="1402974000"/>
    <n v="1400290255"/>
    <b v="0"/>
    <n v="71"/>
    <b v="1"/>
    <s v="theater/plays"/>
    <n v="100.26315789473684"/>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n v="3438"/>
    <s v="KLIPPIES"/>
    <s v="Klippies is the debut play from Johannesburg-born writer Jessica SiÃ¢n, premiering at the Southwark Playhouse, London in May 2015."/>
    <n v="2500"/>
    <n v="2605"/>
    <x v="0"/>
    <x v="1"/>
    <s v="GBP"/>
    <n v="1430600400"/>
    <n v="1428358567"/>
    <b v="0"/>
    <n v="14"/>
    <b v="1"/>
    <s v="theater/plays"/>
    <n v="104.2"/>
    <n v="186"/>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n v="3445"/>
    <s v="Axon Theatre - First Project (Phase 1)"/>
    <s v="Rehearsal &amp; development of our first project as Axon Theatre: &quot;The Star-Spangled Girl&quot; in South Wales."/>
    <n v="2000"/>
    <n v="2000"/>
    <x v="0"/>
    <x v="1"/>
    <s v="GBP"/>
    <n v="1445604236"/>
    <n v="1443185036"/>
    <b v="0"/>
    <n v="31"/>
    <b v="1"/>
    <s v="theater/plays"/>
    <n v="100"/>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
    <x v="1"/>
    <x v="6"/>
  </r>
  <r>
    <n v="3450"/>
    <s v="The Beautiful House"/>
    <s v="The Beautiful House' is a story of modern mummification and the present day post-humanist crisis in our relationship with death."/>
    <n v="500"/>
    <n v="760"/>
    <x v="0"/>
    <x v="1"/>
    <s v="GBP"/>
    <n v="1427990071"/>
    <n v="1422809671"/>
    <b v="0"/>
    <n v="39"/>
    <b v="1"/>
    <s v="theater/plays"/>
    <n v="152"/>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6"/>
    <x v="1"/>
    <x v="6"/>
  </r>
  <r>
    <n v="3456"/>
    <s v="THIEF"/>
    <s v="&quot;Thief,&quot; a one man touring show, a theatrical experience portraying a supernatural story about the 3 days Jesus spent in the grave."/>
    <n v="3000"/>
    <n v="5739"/>
    <x v="0"/>
    <x v="0"/>
    <s v="USD"/>
    <n v="1406876340"/>
    <n v="1404190567"/>
    <b v="0"/>
    <n v="16"/>
    <b v="1"/>
    <s v="theater/plays"/>
    <n v="191.3"/>
    <n v="359"/>
    <x v="1"/>
    <x v="6"/>
  </r>
  <r>
    <n v="3457"/>
    <s v="The Impossible Adventures Of Supernova Jones"/>
    <s v="Robots, Space Battles, Mystery, and Intrigue. Nothing is Impossible..."/>
    <n v="2000"/>
    <n v="2804"/>
    <x v="0"/>
    <x v="0"/>
    <s v="USD"/>
    <n v="1423720740"/>
    <n v="1421081857"/>
    <b v="0"/>
    <n v="55"/>
    <b v="1"/>
    <s v="theater/plays"/>
    <n v="140.19999999999999"/>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8"/>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3"/>
    <x v="1"/>
    <x v="6"/>
  </r>
  <r>
    <n v="3467"/>
    <s v="Venus in Fur, Los Angeles."/>
    <s v="Venus in Fur, By David Ives."/>
    <n v="3000"/>
    <n v="3030"/>
    <x v="0"/>
    <x v="0"/>
    <s v="USD"/>
    <n v="1426864032"/>
    <n v="1424275632"/>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
    <x v="1"/>
    <x v="6"/>
  </r>
  <r>
    <n v="3470"/>
    <s v="She Kills Monsters"/>
    <s v="The New Artist's Circle is a theatre company dedicated to bringing the arts to young people."/>
    <n v="250"/>
    <n v="375"/>
    <x v="0"/>
    <x v="0"/>
    <s v="USD"/>
    <n v="1468618680"/>
    <n v="1465345902"/>
    <b v="0"/>
    <n v="9"/>
    <b v="1"/>
    <s v="theater/plays"/>
    <n v="150"/>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9"/>
    <x v="1"/>
    <x v="6"/>
  </r>
  <r>
    <n v="3473"/>
    <s v="King Sisyphus"/>
    <s v="A modern telling of the Greek myth. Sisyphus defies the Gods and attempts to change the world order... but can he overcome his fate?"/>
    <n v="4900"/>
    <n v="4900"/>
    <x v="0"/>
    <x v="0"/>
    <s v="USD"/>
    <n v="1426883220"/>
    <n v="1425067296"/>
    <b v="0"/>
    <n v="33"/>
    <b v="1"/>
    <s v="theater/plays"/>
    <n v="100"/>
    <n v="148"/>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40"/>
    <x v="1"/>
    <x v="6"/>
  </r>
  <r>
    <n v="3479"/>
    <s v="Civil Rogues"/>
    <s v="A new comedy about what happened to a band of foolhardy actors when the Puritans closed the theatres in the 1640s."/>
    <n v="1500"/>
    <n v="1918"/>
    <x v="0"/>
    <x v="1"/>
    <s v="GBP"/>
    <n v="1403382680"/>
    <n v="1400790680"/>
    <b v="0"/>
    <n v="56"/>
    <b v="1"/>
    <s v="theater/plays"/>
    <n v="127.86666666666666"/>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2"/>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
    <x v="1"/>
    <x v="6"/>
  </r>
  <r>
    <n v="3499"/>
    <s v="Fefu and Her Friends"/>
    <s v="Figure 8 Troupe's debut performance! A stunning piece of theatre written by premier female playwright Maria Irene Fornes."/>
    <n v="2000"/>
    <n v="2110"/>
    <x v="0"/>
    <x v="0"/>
    <s v="USD"/>
    <n v="1435733940"/>
    <n v="1431046325"/>
    <b v="0"/>
    <n v="35"/>
    <b v="1"/>
    <s v="theater/plays"/>
    <n v="105.5"/>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6"/>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
    <x v="1"/>
    <x v="6"/>
  </r>
  <r>
    <n v="3511"/>
    <s v="Silent Planet"/>
    <s v="The world premiere of the first full-length play by Eve Leigh, at the intimate Finborough Theatre in London."/>
    <n v="1500"/>
    <n v="1518"/>
    <x v="0"/>
    <x v="1"/>
    <s v="GBP"/>
    <n v="1415385000"/>
    <n v="1413406695"/>
    <b v="0"/>
    <n v="19"/>
    <b v="1"/>
    <s v="theater/plays"/>
    <n v="101.2"/>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
    <x v="1"/>
    <x v="6"/>
  </r>
  <r>
    <n v="3519"/>
    <s v="Bookstory"/>
    <s v="Bookstory is a tiny puppet musical with some very big ideas that tells the story of the story in the digital age"/>
    <n v="2000"/>
    <n v="2027"/>
    <x v="0"/>
    <x v="1"/>
    <s v="GBP"/>
    <n v="1425478950"/>
    <n v="1422886950"/>
    <b v="0"/>
    <n v="28"/>
    <b v="1"/>
    <s v="theater/plays"/>
    <n v="101.35000000000001"/>
    <n v="72"/>
    <x v="1"/>
    <x v="6"/>
  </r>
  <r>
    <n v="3520"/>
    <s v="Protocols"/>
    <s v="Help us to bring &quot;Protocols&quot; at the 2015 Camden Fringe. The most controversial play of the year."/>
    <n v="2000"/>
    <n v="2015"/>
    <x v="0"/>
    <x v="1"/>
    <s v="GBP"/>
    <n v="1441547220"/>
    <n v="1439322412"/>
    <b v="0"/>
    <n v="21"/>
    <b v="1"/>
    <s v="theater/plays"/>
    <n v="100.75"/>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r>
  <r>
    <n v="3523"/>
    <s v="Magnificence"/>
    <s v="An old play about our world. Set in 1970s England, Magnificence is a gut-wrenching story of radicalisation, idealism and pity."/>
    <n v="4000"/>
    <n v="4546"/>
    <x v="0"/>
    <x v="1"/>
    <s v="GBP"/>
    <n v="1474844400"/>
    <n v="1469871148"/>
    <b v="0"/>
    <n v="80"/>
    <b v="1"/>
    <s v="theater/plays"/>
    <n v="113.65"/>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9"/>
    <x v="1"/>
    <x v="6"/>
  </r>
  <r>
    <n v="3534"/>
    <s v="Night of Ashes"/>
    <s v="A Theatrical Prequel to Hell's Rebels, the current Pathfinder Adventure Path from Paizo Publishing"/>
    <n v="5000"/>
    <n v="7810"/>
    <x v="0"/>
    <x v="0"/>
    <s v="USD"/>
    <n v="1443711623"/>
    <n v="1440687623"/>
    <b v="0"/>
    <n v="204"/>
    <b v="1"/>
    <s v="theater/plays"/>
    <n v="156.20000000000002"/>
    <n v="38"/>
    <x v="1"/>
    <x v="6"/>
  </r>
  <r>
    <n v="3535"/>
    <s v="Twelve Angry Women"/>
    <s v="On the 60th anniversary of Twelve Angry Men, 12 female writers create 12 short pieces about what makes them angry."/>
    <n v="2000"/>
    <n v="2063"/>
    <x v="0"/>
    <x v="1"/>
    <s v="GBP"/>
    <n v="1443808800"/>
    <n v="1441120910"/>
    <b v="0"/>
    <n v="46"/>
    <b v="1"/>
    <s v="theater/plays"/>
    <n v="103.15"/>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1"/>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
    <x v="1"/>
    <x v="6"/>
  </r>
  <r>
    <n v="3544"/>
    <s v="Gruoch, or Lady Macbeth"/>
    <s v="Death &amp; Pretzels presents the world premiere of Paul Pasulka's Gruoch, or Lady Macbeth"/>
    <n v="2500"/>
    <n v="2500"/>
    <x v="0"/>
    <x v="0"/>
    <s v="USD"/>
    <n v="1425758257"/>
    <n v="1423166257"/>
    <b v="0"/>
    <n v="24"/>
    <b v="1"/>
    <s v="theater/plays"/>
    <n v="100"/>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5"/>
    <x v="1"/>
    <x v="6"/>
  </r>
  <r>
    <n v="3549"/>
    <s v="The Munitionettes"/>
    <s v="Help us bring to life tales of hardship, danger and community of extraordinary women working in WW1 munitions factories."/>
    <n v="1000"/>
    <n v="1020"/>
    <x v="0"/>
    <x v="1"/>
    <s v="GBP"/>
    <n v="1441358873"/>
    <n v="1438939673"/>
    <b v="0"/>
    <n v="42"/>
    <b v="1"/>
    <s v="theater/plays"/>
    <n v="102"/>
    <n v="24"/>
    <x v="1"/>
    <x v="6"/>
  </r>
  <r>
    <n v="3550"/>
    <s v="MOONFACE"/>
    <s v="MOONFACE explores the formative f***k-ups of adolescence. Fresh, incisive new writing. Monologue, movement and striking naturalism."/>
    <n v="2500"/>
    <n v="2620"/>
    <x v="0"/>
    <x v="1"/>
    <s v="GBP"/>
    <n v="1462224398"/>
    <n v="1459632398"/>
    <b v="0"/>
    <n v="64"/>
    <b v="1"/>
    <s v="theater/plays"/>
    <n v="104.80000000000001"/>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
    <x v="1"/>
    <x v="6"/>
  </r>
  <r>
    <n v="3564"/>
    <s v="The Pillowman Aberdeen"/>
    <s v="Multi Award-Winng play THE PILLOWMAN coming to the Arts Centre Theatre, Aberdeen"/>
    <n v="1000"/>
    <n v="1005"/>
    <x v="0"/>
    <x v="1"/>
    <s v="GBP"/>
    <n v="1444060800"/>
    <n v="1440082649"/>
    <b v="0"/>
    <n v="17"/>
    <b v="1"/>
    <s v="theater/plays"/>
    <n v="100.49999999999999"/>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3"/>
    <x v="1"/>
    <x v="6"/>
  </r>
  <r>
    <n v="3570"/>
    <s v="The Lower Depths"/>
    <s v="Theatre Machine presents an all-new adaptation of Maxim Gorky's classic of Russian theatre, The Lower Depths."/>
    <n v="2000"/>
    <n v="2287"/>
    <x v="0"/>
    <x v="0"/>
    <s v="USD"/>
    <n v="1420009200"/>
    <n v="1417593483"/>
    <b v="0"/>
    <n v="26"/>
    <b v="1"/>
    <s v="theater/plays"/>
    <n v="114.35"/>
    <n v="88"/>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
    <x v="1"/>
    <x v="6"/>
  </r>
  <r>
    <n v="3572"/>
    <s v="Monster"/>
    <s v="A darkly comic one woman show by Abram Rooney as part of The Camden Fringe 2015."/>
    <n v="500"/>
    <n v="500"/>
    <x v="0"/>
    <x v="1"/>
    <s v="GBP"/>
    <n v="1434894082"/>
    <n v="1432302082"/>
    <b v="0"/>
    <n v="9"/>
    <b v="1"/>
    <s v="theater/plays"/>
    <n v="100"/>
    <n v="56"/>
    <x v="1"/>
    <x v="6"/>
  </r>
  <r>
    <n v="3573"/>
    <s v="Licensed To Ill"/>
    <s v="London based theatre makers collaborating to create a new show about the history of HipHop."/>
    <n v="3000"/>
    <n v="3084"/>
    <x v="0"/>
    <x v="1"/>
    <s v="GBP"/>
    <n v="1415440846"/>
    <n v="1412845246"/>
    <b v="0"/>
    <n v="78"/>
    <b v="1"/>
    <s v="theater/plays"/>
    <n v="102.8"/>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n v="3578"/>
    <s v="Home"/>
    <s v="An unsparing, slightly surreal look at the effects of the private rented sector on two young women. Based on real events."/>
    <n v="1500"/>
    <n v="1500.2"/>
    <x v="0"/>
    <x v="1"/>
    <s v="GBP"/>
    <n v="1462037777"/>
    <n v="1459445777"/>
    <b v="0"/>
    <n v="37"/>
    <b v="1"/>
    <s v="theater/plays"/>
    <n v="100.01333333333334"/>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n v="3580"/>
    <s v="Annabel Lost"/>
    <s v="Annabel Lost combines visual art and performance poetry to tell the story of two orphaned refugees, Quetzal and Rhime."/>
    <n v="900"/>
    <n v="1025"/>
    <x v="0"/>
    <x v="0"/>
    <s v="USD"/>
    <n v="1425185940"/>
    <n v="1421900022"/>
    <b v="0"/>
    <n v="27"/>
    <b v="1"/>
    <s v="theater/plays"/>
    <n v="113.88888888888889"/>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1"/>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
    <x v="1"/>
    <x v="6"/>
  </r>
  <r>
    <n v="3586"/>
    <s v="Actors &amp; Musicians who are Blind or Autistic"/>
    <s v="See Theatre In A New Light"/>
    <n v="7500"/>
    <n v="8207"/>
    <x v="0"/>
    <x v="0"/>
    <s v="USD"/>
    <n v="1474649070"/>
    <n v="1469465070"/>
    <b v="0"/>
    <n v="54"/>
    <b v="1"/>
    <s v="theater/plays"/>
    <n v="109.42666666666668"/>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3"/>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n v="3592"/>
    <s v="boom- a play by Peter Sinn Nachtrieb"/>
    <s v="Sex. Fish. A COMET THAT DESTROYS THE WORLD. boom a play by Peter Sinn Nachtrieb- Feb 19-21 at The Bridge in NYC."/>
    <n v="2000"/>
    <n v="2545"/>
    <x v="0"/>
    <x v="0"/>
    <s v="USD"/>
    <n v="1423630740"/>
    <n v="1418673307"/>
    <b v="0"/>
    <n v="35"/>
    <b v="1"/>
    <s v="theater/plays"/>
    <n v="127.25"/>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6"/>
    <x v="1"/>
    <x v="6"/>
  </r>
  <r>
    <n v="3595"/>
    <s v="The Flu Season"/>
    <s v="A new theatre company staging Will Eno's The Flu Season in Seattle"/>
    <n v="2600"/>
    <n v="3081"/>
    <x v="0"/>
    <x v="0"/>
    <s v="USD"/>
    <n v="1426229940"/>
    <n v="1423959123"/>
    <b v="0"/>
    <n v="62"/>
    <b v="1"/>
    <s v="theater/plays"/>
    <n v="118.5"/>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8"/>
    <x v="1"/>
    <x v="6"/>
  </r>
  <r>
    <n v="3598"/>
    <s v="Cinderella"/>
    <s v="River City Theatre Company needs your support as we embark on our thirteenth production, CINDERELLA!"/>
    <n v="1000"/>
    <n v="1101"/>
    <x v="0"/>
    <x v="0"/>
    <s v="USD"/>
    <n v="1409720340"/>
    <n v="1408129822"/>
    <b v="0"/>
    <n v="27"/>
    <b v="1"/>
    <s v="theater/plays"/>
    <n v="110.1"/>
    <n v="41"/>
    <x v="1"/>
    <x v="6"/>
  </r>
  <r>
    <n v="3599"/>
    <s v="Promised Land"/>
    <s v="Help Chrysalis get this production off the ground!  An original play, we only need $500 to get this production on its feet!"/>
    <n v="500"/>
    <n v="1010"/>
    <x v="0"/>
    <x v="0"/>
    <s v="USD"/>
    <n v="1440892800"/>
    <n v="1438715077"/>
    <b v="0"/>
    <n v="17"/>
    <b v="1"/>
    <s v="theater/plays"/>
    <n v="202"/>
    <n v="59"/>
    <x v="1"/>
    <x v="6"/>
  </r>
  <r>
    <n v="3600"/>
    <s v="Pariah"/>
    <s v="The First Play From The Man Who Brought You The Black James Bond!"/>
    <n v="10"/>
    <n v="13"/>
    <x v="0"/>
    <x v="0"/>
    <s v="USD"/>
    <n v="1476390164"/>
    <n v="1473970964"/>
    <b v="0"/>
    <n v="4"/>
    <b v="1"/>
    <s v="theater/plays"/>
    <n v="130"/>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7"/>
    <x v="1"/>
    <x v="6"/>
  </r>
  <r>
    <n v="3613"/>
    <s v="HIS NAME IS ARTHUR HOLMBERG"/>
    <s v="a woman walks into a bar except she looks like a man and no one's serving drinks. one night only"/>
    <n v="1250"/>
    <n v="1250"/>
    <x v="0"/>
    <x v="0"/>
    <s v="USD"/>
    <n v="1403964574"/>
    <n v="1401372574"/>
    <b v="0"/>
    <n v="20"/>
    <b v="1"/>
    <s v="theater/plays"/>
    <n v="100"/>
    <n v="63"/>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
    <x v="1"/>
    <x v="6"/>
  </r>
  <r>
    <n v="3622"/>
    <s v="Shakespeare's Pericles, Prince of Tyre"/>
    <s v="5 actors. 39 characters. 1 epic adventure. Presented by the Cradle Theatre Company."/>
    <n v="1000"/>
    <n v="1000.99"/>
    <x v="0"/>
    <x v="0"/>
    <s v="USD"/>
    <n v="1411874580"/>
    <n v="1409030371"/>
    <b v="0"/>
    <n v="21"/>
    <b v="1"/>
    <s v="theater/plays"/>
    <n v="100.099"/>
    <n v="48"/>
    <x v="1"/>
    <x v="6"/>
  </r>
  <r>
    <n v="3623"/>
    <s v="Since I've Been Here"/>
    <s v="An original play exploring the complications of romantic relationships in all forms."/>
    <n v="2500"/>
    <n v="3000"/>
    <x v="0"/>
    <x v="0"/>
    <s v="USD"/>
    <n v="1406358000"/>
    <n v="1404841270"/>
    <b v="0"/>
    <n v="34"/>
    <b v="1"/>
    <s v="theater/plays"/>
    <n v="120"/>
    <n v="8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7"/>
    <x v="1"/>
    <x v="40"/>
  </r>
  <r>
    <n v="3635"/>
    <s v="Mary's Son"/>
    <s v="Mary's Son is a pop opera about Jesus and the hope he brings to all people."/>
    <n v="3500"/>
    <n v="1276"/>
    <x v="2"/>
    <x v="0"/>
    <s v="USD"/>
    <n v="1461186676"/>
    <n v="1458594676"/>
    <b v="0"/>
    <n v="10"/>
    <b v="0"/>
    <s v="theater/musical"/>
    <n v="36.457142857142856"/>
    <n v="128"/>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8"/>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1"/>
    <x v="1"/>
    <x v="6"/>
  </r>
  <r>
    <n v="3658"/>
    <s v="Mr. Marmalade"/>
    <s v="Life is hard when your own imaginary friend can't make time for you."/>
    <n v="1500"/>
    <n v="1510"/>
    <x v="0"/>
    <x v="0"/>
    <s v="USD"/>
    <n v="1404273540"/>
    <n v="1400272580"/>
    <b v="0"/>
    <n v="20"/>
    <b v="1"/>
    <s v="theater/plays"/>
    <n v="100.66666666666666"/>
    <n v="76"/>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
    <x v="1"/>
    <x v="6"/>
  </r>
  <r>
    <n v="3673"/>
    <s v="CHILD Z"/>
    <s v="Zoe is a teenage girl growing up in a deeply disturbing society. If those paid to protect her aren't listening, then who is?"/>
    <n v="4000"/>
    <n v="4545"/>
    <x v="0"/>
    <x v="1"/>
    <s v="GBP"/>
    <n v="1415191920"/>
    <n v="1412233497"/>
    <b v="0"/>
    <n v="114"/>
    <b v="1"/>
    <s v="theater/plays"/>
    <n v="113.625"/>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
    <x v="1"/>
    <x v="6"/>
  </r>
  <r>
    <n v="3677"/>
    <s v="Goldfish Memory Productions"/>
    <s v="Goldfish Memory Productions seeks at least $12,000 to begin their first 3 professional projects."/>
    <n v="12000"/>
    <n v="12348.5"/>
    <x v="0"/>
    <x v="0"/>
    <s v="USD"/>
    <n v="1404359940"/>
    <n v="1402580818"/>
    <b v="0"/>
    <n v="199"/>
    <b v="1"/>
    <s v="theater/plays"/>
    <n v="102.90416666666667"/>
    <n v="62"/>
    <x v="1"/>
    <x v="6"/>
  </r>
  <r>
    <n v="3678"/>
    <s v="Some big Some bang"/>
    <s v="The Ugly Collective takes Some big Some bang to the Underbelly Venues at the Edinburgh Fringe!"/>
    <n v="2000"/>
    <n v="2050"/>
    <x v="0"/>
    <x v="1"/>
    <s v="GBP"/>
    <n v="1433076298"/>
    <n v="1430052298"/>
    <b v="0"/>
    <n v="31"/>
    <b v="1"/>
    <s v="theater/plays"/>
    <n v="102.49999999999999"/>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2"/>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
    <x v="1"/>
    <x v="6"/>
  </r>
  <r>
    <n v="3690"/>
    <s v="We Rise"/>
    <s v="A play honoring the lives and legacies of the activists and those remembered at the 1992 ACT UP Ashes Action at The White House"/>
    <n v="1500"/>
    <n v="1800"/>
    <x v="0"/>
    <x v="0"/>
    <s v="USD"/>
    <n v="1417101683"/>
    <n v="1414506083"/>
    <b v="0"/>
    <n v="31"/>
    <b v="1"/>
    <s v="theater/plays"/>
    <n v="120"/>
    <n v="58"/>
    <x v="1"/>
    <x v="6"/>
  </r>
  <r>
    <n v="3691"/>
    <s v="Most Dangerous Man in America (WEB DuBois) by Amiri  Baraka"/>
    <s v="World Premiere of last play written by Amiri Baraka"/>
    <n v="40000"/>
    <n v="51184"/>
    <x v="0"/>
    <x v="0"/>
    <s v="USD"/>
    <n v="1425272340"/>
    <n v="1421426929"/>
    <b v="0"/>
    <n v="274"/>
    <b v="1"/>
    <s v="theater/plays"/>
    <n v="127.96000000000001"/>
    <n v="187"/>
    <x v="1"/>
    <x v="6"/>
  </r>
  <r>
    <n v="3692"/>
    <s v="An Evening With Durang"/>
    <s v="Help us independently produce two great comedies by Christopher Durang."/>
    <n v="1000"/>
    <n v="1260"/>
    <x v="0"/>
    <x v="0"/>
    <s v="USD"/>
    <n v="1411084800"/>
    <n v="1410304179"/>
    <b v="0"/>
    <n v="17"/>
    <b v="1"/>
    <s v="theater/plays"/>
    <n v="126"/>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n v="3709"/>
    <s v="The Ruby Darlings Show"/>
    <s v="The filthily talented Ruby and Darling, take you on a raunch-tastic musical discovery of life with a vagina. #sayno"/>
    <n v="1000"/>
    <n v="1082.5"/>
    <x v="0"/>
    <x v="1"/>
    <s v="GBP"/>
    <n v="1403715546"/>
    <n v="1401123546"/>
    <b v="0"/>
    <n v="35"/>
    <b v="1"/>
    <s v="theater/plays"/>
    <n v="108.25"/>
    <n v="31"/>
    <x v="1"/>
    <x v="6"/>
  </r>
  <r>
    <n v="3710"/>
    <s v="&quot;Loving Alanis&quot; Rocky Mountain Regional Premier"/>
    <s v="A comedy about, life, death, men, women, and the power of a good Kegel."/>
    <n v="1300"/>
    <n v="1835"/>
    <x v="0"/>
    <x v="0"/>
    <s v="USD"/>
    <n v="1428068988"/>
    <n v="1425908988"/>
    <b v="0"/>
    <n v="27"/>
    <b v="1"/>
    <s v="theater/plays"/>
    <n v="141.15384615384616"/>
    <n v="68"/>
    <x v="1"/>
    <x v="6"/>
  </r>
  <r>
    <n v="3711"/>
    <s v="The Youth Shakespeare Project 2014"/>
    <s v="Two teachers and twenty kids bring one of Shakespeare's plays to life!"/>
    <n v="500"/>
    <n v="570"/>
    <x v="0"/>
    <x v="0"/>
    <s v="USD"/>
    <n v="1402848000"/>
    <n v="1400606573"/>
    <b v="0"/>
    <n v="21"/>
    <b v="1"/>
    <s v="theater/plays"/>
    <n v="113.99999999999999"/>
    <n v="27"/>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3"/>
    <x v="1"/>
    <x v="6"/>
  </r>
  <r>
    <n v="3716"/>
    <s v="Sylvia (a benefit show)"/>
    <s v="I am raising money to pay for the rights to produce Sylvia by A.R. Gurney. The show will be a fundraiser for Wayside Waifs."/>
    <n v="800"/>
    <n v="1246"/>
    <x v="0"/>
    <x v="0"/>
    <s v="USD"/>
    <n v="1453411109"/>
    <n v="1450819109"/>
    <b v="0"/>
    <n v="24"/>
    <b v="1"/>
    <s v="theater/plays"/>
    <n v="155.75"/>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8"/>
    <x v="1"/>
    <x v="6"/>
  </r>
  <r>
    <n v="3723"/>
    <s v="Beauty and the Beast"/>
    <s v="Saltmine Theatre Company present Beauty and the Beast:"/>
    <n v="4500"/>
    <n v="4592"/>
    <x v="0"/>
    <x v="1"/>
    <s v="GBP"/>
    <n v="1417374262"/>
    <n v="1414778662"/>
    <b v="0"/>
    <n v="63"/>
    <b v="1"/>
    <s v="theater/plays"/>
    <n v="102.04444444444445"/>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
    <x v="1"/>
    <x v="6"/>
  </r>
  <r>
    <n v="3728"/>
    <s v="Bare Bones Shakespeare 2015-16 Season"/>
    <s v="Bare Bones Shakespeare's first season will start with a DFW school touring show: Romeo and Juliet."/>
    <n v="20000"/>
    <n v="1862"/>
    <x v="2"/>
    <x v="0"/>
    <s v="USD"/>
    <n v="1439957176"/>
    <n v="1437365176"/>
    <b v="0"/>
    <n v="31"/>
    <b v="0"/>
    <s v="theater/plays"/>
    <n v="9.31"/>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2"/>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3"/>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8"/>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6"/>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
    <x v="1"/>
    <x v="40"/>
  </r>
  <r>
    <n v="3751"/>
    <s v="GGC Productions 2016"/>
    <s v="I will be performing in TWO productions to kick off the 2016 season. NEED HELP TO FUND THESE GREAT SHOWS!"/>
    <n v="1000"/>
    <n v="1326"/>
    <x v="0"/>
    <x v="0"/>
    <s v="USD"/>
    <n v="1459641073"/>
    <n v="1454460673"/>
    <b v="0"/>
    <n v="11"/>
    <b v="1"/>
    <s v="theater/musical"/>
    <n v="132.6"/>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6"/>
    <x v="1"/>
    <x v="40"/>
  </r>
  <r>
    <n v="3758"/>
    <s v="Luigi's Ladies"/>
    <s v="LUIGI'S LADIES: an original one-woman musical comedy"/>
    <n v="1500"/>
    <n v="1535"/>
    <x v="0"/>
    <x v="0"/>
    <s v="USD"/>
    <n v="1400475600"/>
    <n v="1397819938"/>
    <b v="0"/>
    <n v="26"/>
    <b v="1"/>
    <s v="theater/musical"/>
    <n v="102.33333333333334"/>
    <n v="59"/>
    <x v="1"/>
    <x v="40"/>
  </r>
  <r>
    <n v="3759"/>
    <s v="Pared Down Productions"/>
    <s v="A production company specializing in small-scale musicals"/>
    <n v="4000"/>
    <n v="4409.7700000000004"/>
    <x v="0"/>
    <x v="0"/>
    <s v="USD"/>
    <n v="1440556553"/>
    <n v="1435372553"/>
    <b v="0"/>
    <n v="88"/>
    <b v="1"/>
    <s v="theater/musical"/>
    <n v="110.24425000000002"/>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n v="3762"/>
    <s v="iolite the musical"/>
    <s v="We are trying to raise money to perform a musical we have written, called &quot;Iolite&quot;, at the Edinburgh Fringe in 2015."/>
    <n v="1250"/>
    <n v="1328"/>
    <x v="0"/>
    <x v="1"/>
    <s v="GBP"/>
    <n v="1438543889"/>
    <n v="1436383889"/>
    <b v="0"/>
    <n v="28"/>
    <b v="1"/>
    <s v="theater/musical"/>
    <n v="106.24"/>
    <n v="47"/>
    <x v="1"/>
    <x v="40"/>
  </r>
  <r>
    <n v="3763"/>
    <s v="[title of show] â€” The Chicago Storefront Premiere"/>
    <s v="A musical about two guys writing a musical about...two guys writing a musical."/>
    <n v="5000"/>
    <n v="5000"/>
    <x v="0"/>
    <x v="0"/>
    <s v="USD"/>
    <n v="1427907626"/>
    <n v="1425319226"/>
    <b v="0"/>
    <n v="77"/>
    <b v="1"/>
    <s v="theater/musical"/>
    <n v="100"/>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7"/>
    <x v="1"/>
    <x v="40"/>
  </r>
  <r>
    <n v="3773"/>
    <s v="Dundee: A Hip-Hopera"/>
    <s v="A dramatic hip-hopera, inspired from monologues written by the performers."/>
    <n v="5000"/>
    <n v="5410"/>
    <x v="0"/>
    <x v="0"/>
    <s v="USD"/>
    <n v="1479175680"/>
    <n v="1476317247"/>
    <b v="0"/>
    <n v="57"/>
    <b v="1"/>
    <s v="theater/musical"/>
    <n v="108.2"/>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9"/>
    <x v="1"/>
    <x v="40"/>
  </r>
  <r>
    <n v="3778"/>
    <s v="Give a Puppet a Hand"/>
    <s v="Sponsor an AVENUE Q puppet for The Barn Players April 2015 production."/>
    <n v="2400"/>
    <n v="2521"/>
    <x v="0"/>
    <x v="0"/>
    <s v="USD"/>
    <n v="1423942780"/>
    <n v="1418758780"/>
    <b v="0"/>
    <n v="36"/>
    <b v="1"/>
    <s v="theater/musical"/>
    <n v="105.04166666666667"/>
    <n v="70"/>
    <x v="1"/>
    <x v="40"/>
  </r>
  <r>
    <n v="3779"/>
    <s v="&quot;The Last Adam&quot; A New Musical, NYC reading"/>
    <s v="A fresh, re-telling of the Jesus story for a new generation."/>
    <n v="15000"/>
    <n v="15597"/>
    <x v="0"/>
    <x v="0"/>
    <s v="USD"/>
    <n v="1459010340"/>
    <n v="1456421940"/>
    <b v="0"/>
    <n v="115"/>
    <b v="1"/>
    <s v="theater/musical"/>
    <n v="103.98"/>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
    <x v="1"/>
    <x v="40"/>
  </r>
  <r>
    <n v="3801"/>
    <s v="The Imaginary A Musical"/>
    <s v="The Imaginary : A Musical is a new musical adaptation based on the novel written by A.F. Harrold.       TheImaginaryAMusical.com"/>
    <n v="5000"/>
    <n v="426"/>
    <x v="2"/>
    <x v="0"/>
    <s v="USD"/>
    <n v="1420215216"/>
    <n v="1417536816"/>
    <b v="0"/>
    <n v="9"/>
    <b v="0"/>
    <s v="theater/musical"/>
    <n v="8.52"/>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
    <x v="1"/>
    <x v="6"/>
  </r>
  <r>
    <n v="3811"/>
    <s v="The Merchant of Venice"/>
    <s v="The University of Exeter Shakespeare Society is touring its acclaimed show The Merchant of Venice to Stratford-upon-Avon!"/>
    <n v="250"/>
    <n v="825"/>
    <x v="0"/>
    <x v="1"/>
    <s v="GBP"/>
    <n v="1464692400"/>
    <n v="1461769373"/>
    <b v="0"/>
    <n v="19"/>
    <b v="1"/>
    <s v="theater/plays"/>
    <n v="330"/>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2"/>
    <x v="1"/>
    <x v="6"/>
  </r>
  <r>
    <n v="3815"/>
    <s v="The Canterbury Shakespeare Festival - first season"/>
    <s v="Come and help us make the Canterbury Shakespeare Festival a reality"/>
    <n v="1000"/>
    <n v="1000.01"/>
    <x v="0"/>
    <x v="1"/>
    <s v="GBP"/>
    <n v="1440111600"/>
    <n v="1437545657"/>
    <b v="0"/>
    <n v="20"/>
    <b v="1"/>
    <s v="theater/plays"/>
    <n v="100.00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1"/>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8"/>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n v="3829"/>
    <s v="Returning Home."/>
    <s v="A play that illustrates the symptoms of PTSD, shows its effect on families, and demonstrates some of the difficulties of treating it."/>
    <n v="500"/>
    <n v="501"/>
    <x v="0"/>
    <x v="0"/>
    <s v="USD"/>
    <n v="1472676371"/>
    <n v="1470948371"/>
    <b v="0"/>
    <n v="8"/>
    <b v="1"/>
    <s v="theater/plays"/>
    <n v="100.2"/>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
    <x v="1"/>
    <x v="6"/>
  </r>
  <r>
    <n v="3837"/>
    <s v="Farcical Elements Presents Boeing-Boeing"/>
    <s v="A high-flying French farce with the thrust of a well-tuned jet engine"/>
    <n v="2000"/>
    <n v="2042"/>
    <x v="0"/>
    <x v="1"/>
    <s v="GBP"/>
    <n v="1435947758"/>
    <n v="1432837358"/>
    <b v="0"/>
    <n v="17"/>
    <b v="1"/>
    <s v="theater/plays"/>
    <n v="102.1"/>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
    <x v="1"/>
    <x v="6"/>
  </r>
  <r>
    <n v="3840"/>
    <s v="Tonight I'll be April"/>
    <s v="A gritty play looking at a modern day relationship, highlighting issues of mental health and abuse suffered by men."/>
    <n v="1"/>
    <n v="65"/>
    <x v="0"/>
    <x v="1"/>
    <s v="GBP"/>
    <n v="1459180229"/>
    <n v="1457023829"/>
    <b v="0"/>
    <n v="3"/>
    <b v="1"/>
    <s v="theater/plays"/>
    <n v="6500"/>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8"/>
    <x v="1"/>
    <x v="6"/>
  </r>
  <r>
    <n v="3843"/>
    <s v="Vengeance Can Wait"/>
    <s v="Vengeance Can Wait navigates Japanese sub-culture as it charts a dark, twisted and touching, â€œdifferentâ€ kind of love story."/>
    <n v="5000"/>
    <n v="1065"/>
    <x v="2"/>
    <x v="0"/>
    <s v="USD"/>
    <n v="1401587064"/>
    <n v="1399427064"/>
    <b v="1"/>
    <n v="19"/>
    <b v="0"/>
    <s v="theater/plays"/>
    <n v="21.3"/>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
    <x v="1"/>
    <x v="6"/>
  </r>
  <r>
    <n v="3845"/>
    <s v="Marilyn Madness &amp; Me"/>
    <s v="He met Marilyn. He became obsessed with Norma Jean. That changed everything._x000a__x000a_                                A play by Frank Furino"/>
    <n v="40000"/>
    <n v="842"/>
    <x v="2"/>
    <x v="0"/>
    <s v="USD"/>
    <n v="1443711774"/>
    <n v="1441119774"/>
    <b v="1"/>
    <n v="12"/>
    <b v="0"/>
    <s v="theater/plays"/>
    <n v="2.105"/>
    <n v="70"/>
    <x v="1"/>
    <x v="6"/>
  </r>
  <r>
    <n v="3846"/>
    <s v="My Insane Shakespeare"/>
    <s v="My Insane Shakespeare. An original play by Arthur Elbakyan premiering October 13th at United Solo, New York City."/>
    <n v="7000"/>
    <n v="189"/>
    <x v="2"/>
    <x v="0"/>
    <s v="USD"/>
    <n v="1412405940"/>
    <n v="1409721542"/>
    <b v="1"/>
    <n v="8"/>
    <b v="0"/>
    <s v="theater/plays"/>
    <n v="2.7"/>
    <n v="24"/>
    <x v="1"/>
    <x v="6"/>
  </r>
  <r>
    <n v="3847"/>
    <s v="Madame X"/>
    <s v="The production of the original play &quot;Madame X&quot; by Amanda Davison. Inspired by the painting by John Singer Sargent."/>
    <n v="10500"/>
    <n v="1697"/>
    <x v="2"/>
    <x v="0"/>
    <s v="USD"/>
    <n v="1437283391"/>
    <n v="1433395391"/>
    <b v="1"/>
    <n v="9"/>
    <b v="0"/>
    <s v="theater/plays"/>
    <n v="16.161904761904761"/>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
    <x v="1"/>
    <x v="6"/>
  </r>
  <r>
    <n v="3850"/>
    <s v="The Vagina Monologues 2015"/>
    <s v="V-Day is a global activist movement to end violence against women and girls."/>
    <n v="1000"/>
    <n v="38"/>
    <x v="2"/>
    <x v="0"/>
    <s v="USD"/>
    <n v="1420081143"/>
    <n v="1417489143"/>
    <b v="1"/>
    <n v="4"/>
    <b v="0"/>
    <s v="theater/plays"/>
    <n v="3.8"/>
    <n v="10"/>
    <x v="1"/>
    <x v="6"/>
  </r>
  <r>
    <n v="3851"/>
    <s v="Waving Goodbye"/>
    <s v="A play about the horrible choices we have to make every day. Should we take a risk, or take the road most travelled?"/>
    <n v="2500"/>
    <n v="852"/>
    <x v="2"/>
    <x v="1"/>
    <s v="GBP"/>
    <n v="1437129179"/>
    <n v="1434537179"/>
    <b v="1"/>
    <n v="24"/>
    <b v="0"/>
    <s v="theater/plays"/>
    <n v="34.08"/>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2"/>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
    <x v="1"/>
    <x v="6"/>
  </r>
  <r>
    <n v="3866"/>
    <s v="a feminine ending, brought to you by the East End Theatre Co"/>
    <s v="A funny, moving, witty piece about a girl, her oboe, and her dreams."/>
    <n v="2000"/>
    <n v="11"/>
    <x v="2"/>
    <x v="0"/>
    <s v="USD"/>
    <n v="1458703740"/>
    <n v="1454453021"/>
    <b v="0"/>
    <n v="2"/>
    <b v="0"/>
    <s v="theater/plays"/>
    <n v="0.54999999999999993"/>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8"/>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6"/>
    <x v="1"/>
    <x v="6"/>
  </r>
  <r>
    <n v="3891"/>
    <s v="Out of the Box: A Mime Story"/>
    <s v="A comedy about a mime who dreams of becoming a stand up comedian."/>
    <n v="800"/>
    <n v="260"/>
    <x v="2"/>
    <x v="0"/>
    <s v="USD"/>
    <n v="1427086740"/>
    <n v="1424488244"/>
    <b v="0"/>
    <n v="7"/>
    <b v="0"/>
    <s v="theater/plays"/>
    <n v="32.5"/>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3"/>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2"/>
    <x v="1"/>
    <x v="6"/>
  </r>
  <r>
    <n v="3911"/>
    <s v="Ministers of Grace"/>
    <s v="â€˜Ministers of Graceâ€™ imagines what the movie Ghostbusters would be like if written by William Shakespeare."/>
    <n v="8000"/>
    <n v="2993"/>
    <x v="2"/>
    <x v="0"/>
    <s v="USD"/>
    <n v="1417033777"/>
    <n v="1414438177"/>
    <b v="0"/>
    <n v="36"/>
    <b v="0"/>
    <s v="theater/plays"/>
    <n v="37.412500000000001"/>
    <n v="83"/>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2"/>
    <x v="1"/>
    <x v="6"/>
  </r>
  <r>
    <n v="3934"/>
    <s v="&quot;A Measure of Normalcy&quot;"/>
    <s v="Lost youth and lost souls struggle to find meaning amid dingy basements, vanishing malls, and a bleak Midwestern summer."/>
    <n v="5000"/>
    <n v="550"/>
    <x v="2"/>
    <x v="0"/>
    <s v="USD"/>
    <n v="1443704400"/>
    <n v="1439827639"/>
    <b v="0"/>
    <n v="12"/>
    <b v="0"/>
    <s v="theater/plays"/>
    <n v="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3"/>
    <x v="1"/>
    <x v="6"/>
  </r>
  <r>
    <n v="3972"/>
    <s v="Valkyrie Theatre Company"/>
    <s v="We're a horror based theatre company in Oklahoma City beginning our first season of shows."/>
    <n v="1000"/>
    <n v="211"/>
    <x v="2"/>
    <x v="0"/>
    <s v="USD"/>
    <n v="1423186634"/>
    <n v="1418002634"/>
    <b v="0"/>
    <n v="8"/>
    <b v="0"/>
    <s v="theater/plays"/>
    <n v="21.099999999999998"/>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8"/>
    <x v="1"/>
    <x v="6"/>
  </r>
  <r>
    <n v="3987"/>
    <s v="Write Now 5"/>
    <s v="Write Now 5 is a new writing festival in south east London promoting new work from emerging playwrights."/>
    <n v="400"/>
    <n v="151"/>
    <x v="2"/>
    <x v="1"/>
    <s v="GBP"/>
    <n v="1400278290"/>
    <n v="1399414290"/>
    <b v="0"/>
    <n v="13"/>
    <b v="0"/>
    <s v="theater/plays"/>
    <n v="37.75"/>
    <n v="12"/>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3"/>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6"/>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1"/>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3"/>
    <x v="1"/>
    <x v="6"/>
  </r>
  <r>
    <n v="4018"/>
    <s v="Time Please Fringe"/>
    <s v="Funding for a production of Time Please at the Brighton Fringe 2017... and beyond."/>
    <n v="1500"/>
    <n v="130"/>
    <x v="2"/>
    <x v="1"/>
    <s v="GBP"/>
    <n v="1475877108"/>
    <n v="1473285108"/>
    <b v="0"/>
    <n v="4"/>
    <b v="0"/>
    <s v="theater/plays"/>
    <n v="8.666666666666667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
    <x v="1"/>
    <x v="6"/>
  </r>
  <r>
    <n v="4021"/>
    <s v="Angels in Houston"/>
    <s v="Help a group of actors end bigotry in Houston, TX by supporting a  full production of Angels in America."/>
    <n v="15000"/>
    <n v="125"/>
    <x v="2"/>
    <x v="0"/>
    <s v="USD"/>
    <n v="1414360358"/>
    <n v="1409176358"/>
    <b v="0"/>
    <n v="2"/>
    <b v="0"/>
    <s v="theater/plays"/>
    <n v="0.83333333333333337"/>
    <n v="63"/>
    <x v="1"/>
    <x v="6"/>
  </r>
  <r>
    <n v="4022"/>
    <s v="The Merchant of Venice as Shakespeare Heard It"/>
    <s v="Help us produce a video of the first Original Pronunciation Merchant of Venice."/>
    <n v="18000"/>
    <n v="12521"/>
    <x v="2"/>
    <x v="0"/>
    <s v="USD"/>
    <n v="1422759240"/>
    <n v="1418824867"/>
    <b v="0"/>
    <n v="197"/>
    <b v="0"/>
    <s v="theater/plays"/>
    <n v="69.561111111111103"/>
    <n v="64"/>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1"/>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8"/>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2"/>
    <x v="1"/>
    <x v="6"/>
  </r>
  <r>
    <n v="4056"/>
    <s v="American Pride"/>
    <s v="American Pride is a play centered on the Poetry of one Iraq War veteran, and follows her journey through war and back home."/>
    <n v="1500"/>
    <n v="795"/>
    <x v="2"/>
    <x v="0"/>
    <s v="USD"/>
    <n v="1467575940"/>
    <n v="1465856639"/>
    <b v="0"/>
    <n v="9"/>
    <b v="0"/>
    <s v="theater/plays"/>
    <n v="53"/>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4"/>
    <x v="1"/>
    <x v="6"/>
  </r>
  <r>
    <n v="4059"/>
    <s v="The Million Dollar Shot"/>
    <s v="A very Canadian children's play inspired by the tradition of British pantomimes like Aladdin, and the Nutcracker."/>
    <n v="10000"/>
    <n v="250"/>
    <x v="2"/>
    <x v="5"/>
    <s v="CAD"/>
    <n v="1410836400"/>
    <n v="1408116152"/>
    <b v="0"/>
    <n v="7"/>
    <b v="0"/>
    <s v="theater/plays"/>
    <n v="2.5"/>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
    <x v="1"/>
    <x v="6"/>
  </r>
  <r>
    <n v="4065"/>
    <s v="A Midsummer's Night's Dream"/>
    <s v="A classical/ fantasy version of midsummers done by professionally trained actors in Tulsa!"/>
    <n v="4000"/>
    <n v="27"/>
    <x v="2"/>
    <x v="0"/>
    <s v="USD"/>
    <n v="1407883811"/>
    <n v="1405291811"/>
    <b v="0"/>
    <n v="4"/>
    <b v="0"/>
    <s v="theater/plays"/>
    <n v="0.67500000000000004"/>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
    <x v="1"/>
    <x v="6"/>
  </r>
  <r>
    <n v="4068"/>
    <s v="Produce BELLE DAME SANS MERCI a stage play"/>
    <s v="Be a PRODUCER of the Original stage play BELLE DAME SANS MERCI by Michael Fenlason! :-) :-( !"/>
    <n v="3495"/>
    <n v="34.950000000000003"/>
    <x v="2"/>
    <x v="0"/>
    <s v="USD"/>
    <n v="1484348700"/>
    <n v="1481756855"/>
    <b v="0"/>
    <n v="1"/>
    <b v="0"/>
    <s v="theater/plays"/>
    <n v="1"/>
    <n v="35"/>
    <x v="1"/>
    <x v="6"/>
  </r>
  <r>
    <n v="4069"/>
    <s v="The Pendulum Swings"/>
    <s v="'The Pendulum Swings' is a three-act dark comedy that sees Frank and Michael await their execution on Death Row."/>
    <n v="1250"/>
    <n v="430"/>
    <x v="2"/>
    <x v="1"/>
    <s v="GBP"/>
    <n v="1425124800"/>
    <n v="1421596356"/>
    <b v="0"/>
    <n v="13"/>
    <b v="0"/>
    <s v="theater/plays"/>
    <n v="34.4"/>
    <n v="33"/>
    <x v="1"/>
    <x v="6"/>
  </r>
  <r>
    <n v="4070"/>
    <s v="Southern Utah University: V-Day 2015"/>
    <s v="V-Day Southern Utah University 2015 and Second Studio Players presents: The Vagina Monologues"/>
    <n v="1000"/>
    <n v="165"/>
    <x v="2"/>
    <x v="0"/>
    <s v="USD"/>
    <n v="1425178800"/>
    <n v="1422374420"/>
    <b v="0"/>
    <n v="6"/>
    <b v="0"/>
    <s v="theater/plays"/>
    <n v="16.5"/>
    <n v="28"/>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3"/>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6"/>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3"/>
    <x v="1"/>
    <x v="6"/>
  </r>
  <r>
    <n v="4103"/>
    <s v="Weather Men"/>
    <s v="Weather Men is a play, written by Nathan Black.  A comedy/drama that explores the question of 'why people stay together?'"/>
    <n v="1000"/>
    <n v="100"/>
    <x v="2"/>
    <x v="0"/>
    <s v="USD"/>
    <n v="1440613920"/>
    <n v="1435953566"/>
    <b v="0"/>
    <n v="6"/>
    <b v="0"/>
    <s v="theater/plays"/>
    <n v="10"/>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6"/>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
    <x v="1"/>
    <x v="6"/>
  </r>
  <r>
    <n v="4111"/>
    <s v="REBORN IN LOVE"/>
    <s v="REBORN IN LOVE is the sequel to REBORN FROM ABOVE: A Tale of Eternal Love.  This is part two, of a One-Act play series."/>
    <n v="3000"/>
    <n v="94"/>
    <x v="2"/>
    <x v="0"/>
    <s v="USD"/>
    <n v="1424747740"/>
    <n v="1422155740"/>
    <b v="0"/>
    <n v="6"/>
    <b v="0"/>
    <s v="theater/plays"/>
    <n v="3.1333333333333333"/>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4"/>
    <x v="0"/>
    <s v="television"/>
    <x v="0"/>
    <d v="2015-07-22T20:00:00"/>
  </r>
  <r>
    <n v="1"/>
    <s v="FannibalFest Fan Convention"/>
    <s v="A Hannibal TV Show Fan Convention and Art Collective"/>
    <n v="10275"/>
    <n v="14653"/>
    <x v="0"/>
    <s v="US"/>
    <s v="USD"/>
    <n v="1488464683"/>
    <n v="1485872683"/>
    <b v="0"/>
    <n v="79"/>
    <b v="1"/>
    <s v="film &amp; video/television"/>
    <n v="142.60827250608273"/>
    <n v="185"/>
    <x v="0"/>
    <s v="television"/>
    <x v="1"/>
    <d v="2017-03-02T07: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9: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
    <x v="0"/>
    <s v="television"/>
    <x v="3"/>
    <d v="2014-08-07T05: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1"/>
    <x v="0"/>
    <s v="television"/>
    <x v="4"/>
    <d v="2015-12-19T13: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
    <x v="0"/>
    <s v="television"/>
    <x v="5"/>
    <d v="2016-07-28T22: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7"/>
    <x v="0"/>
    <s v="television"/>
    <x v="6"/>
    <d v="2014-06-13T18: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60"/>
    <x v="0"/>
    <s v="television"/>
    <x v="7"/>
    <d v="2016-07-04T18:07:47"/>
  </r>
  <r>
    <n v="8"/>
    <s v="Sizzling in the Kitchen Flynn Style"/>
    <s v="Help us raise the funds to film our pilot episode!"/>
    <n v="3500"/>
    <n v="3501.52"/>
    <x v="0"/>
    <s v="US"/>
    <s v="USD"/>
    <n v="1460754000"/>
    <n v="1460155212"/>
    <b v="0"/>
    <n v="12"/>
    <b v="1"/>
    <s v="film &amp; video/television"/>
    <n v="100.04342857142856"/>
    <n v="292"/>
    <x v="0"/>
    <s v="television"/>
    <x v="8"/>
    <d v="2016-04-15T14: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
    <x v="0"/>
    <s v="television"/>
    <x v="9"/>
    <d v="2016-04-16T19: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9"/>
    <x v="0"/>
    <s v="television"/>
    <x v="10"/>
    <d v="2014-06-24T18: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
    <x v="0"/>
    <s v="television"/>
    <x v="11"/>
    <d v="2016-08-21T20: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60"/>
    <x v="0"/>
    <s v="television"/>
    <x v="12"/>
    <d v="2014-07-15T20:00:00"/>
  </r>
  <r>
    <n v="13"/>
    <s v="Can't Go Home"/>
    <s v="A travel series hosted by touring musicians that profiles a different American city in each episode."/>
    <n v="3500"/>
    <n v="5599"/>
    <x v="0"/>
    <s v="US"/>
    <s v="USD"/>
    <n v="1466713620"/>
    <n v="1463588109"/>
    <b v="0"/>
    <n v="51"/>
    <b v="1"/>
    <s v="film &amp; video/television"/>
    <n v="159.97142857142856"/>
    <n v="110"/>
    <x v="0"/>
    <s v="television"/>
    <x v="13"/>
    <d v="2016-06-23T13:27:00"/>
  </r>
  <r>
    <n v="14"/>
    <s v="3010 | Sci-fi Series"/>
    <s v="A highly charged post apocalyptic sci fi series that pulls no punches!"/>
    <n v="6000"/>
    <n v="6056"/>
    <x v="0"/>
    <s v="AU"/>
    <s v="AUD"/>
    <n v="1405259940"/>
    <n v="1403051888"/>
    <b v="0"/>
    <n v="41"/>
    <b v="1"/>
    <s v="film &amp; video/television"/>
    <n v="100.93333333333334"/>
    <n v="148"/>
    <x v="0"/>
    <s v="television"/>
    <x v="14"/>
    <d v="2014-07-13T06: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2"/>
    <x v="0"/>
    <s v="television"/>
    <x v="15"/>
    <d v="2015-09-27T13: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2"/>
    <x v="0"/>
    <s v="television"/>
    <x v="16"/>
    <d v="2014-06-15T22: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2"/>
    <x v="0"/>
    <s v="television"/>
    <x v="17"/>
    <d v="2014-11-04T11: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
    <x v="0"/>
    <s v="television"/>
    <x v="18"/>
    <d v="2014-09-17T06: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
    <x v="0"/>
    <s v="television"/>
    <x v="19"/>
    <d v="2015-07-20T12:35:34"/>
  </r>
  <r>
    <n v="20"/>
    <s v="Finding Kylie Hard Read Fund"/>
    <s v="Help us reach our goal &amp; pay the drama dept that is performing the hard read, which is set for October 2015."/>
    <n v="2000"/>
    <n v="2004"/>
    <x v="0"/>
    <s v="US"/>
    <s v="USD"/>
    <n v="1442167912"/>
    <n v="1436983912"/>
    <b v="0"/>
    <n v="25"/>
    <b v="1"/>
    <s v="film &amp; video/television"/>
    <n v="100.2"/>
    <n v="80"/>
    <x v="0"/>
    <s v="television"/>
    <x v="20"/>
    <d v="2015-09-13T11: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200"/>
    <x v="0"/>
    <s v="television"/>
    <x v="21"/>
    <d v="2014-09-26T08:03:09"/>
  </r>
  <r>
    <n v="22"/>
    <s v="CREATURES OF HABIT!"/>
    <s v="Meet Gary, and Troy: Two unlikely friends that investigate &quot;strange phenomenon&quot;."/>
    <n v="350"/>
    <n v="410"/>
    <x v="0"/>
    <s v="US"/>
    <s v="USD"/>
    <n v="1420099140"/>
    <n v="1418766740"/>
    <b v="0"/>
    <n v="8"/>
    <b v="1"/>
    <s v="film &amp; video/television"/>
    <n v="117.14285714285715"/>
    <n v="51"/>
    <x v="0"/>
    <s v="television"/>
    <x v="22"/>
    <d v="2015-01-01T00: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
    <x v="0"/>
    <s v="television"/>
    <x v="23"/>
    <d v="2015-04-30T08:20:00"/>
  </r>
  <r>
    <n v="24"/>
    <s v="Bring STL Up Late to TV"/>
    <s v="STL Up Late is a weekly late night comedy talk show for St. Louis television."/>
    <n v="35000"/>
    <n v="38082.69"/>
    <x v="0"/>
    <s v="US"/>
    <s v="USD"/>
    <n v="1442345940"/>
    <n v="1439494863"/>
    <b v="0"/>
    <n v="574"/>
    <b v="1"/>
    <s v="film &amp; video/television"/>
    <n v="108.80768571428572"/>
    <n v="66"/>
    <x v="0"/>
    <s v="television"/>
    <x v="24"/>
    <d v="2015-09-15T12: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
    <x v="0"/>
    <s v="television"/>
    <x v="25"/>
    <d v="2016-01-08T17:36:01"/>
  </r>
  <r>
    <n v="26"/>
    <s v="You, Me &amp; Sicily:  Part I Editing"/>
    <s v="Highlighting Sicily's points of light: its extraordinary people. Editing phase is now underway!!!"/>
    <n v="1250"/>
    <n v="1940"/>
    <x v="0"/>
    <s v="US"/>
    <s v="USD"/>
    <n v="1408278144"/>
    <n v="1404822144"/>
    <b v="0"/>
    <n v="19"/>
    <b v="1"/>
    <s v="film &amp; video/television"/>
    <n v="155.20000000000002"/>
    <n v="102"/>
    <x v="0"/>
    <s v="television"/>
    <x v="26"/>
    <d v="2014-08-17T05: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9"/>
    <x v="0"/>
    <s v="television"/>
    <x v="27"/>
    <d v="2014-11-15T21:57:13"/>
  </r>
  <r>
    <n v="28"/>
    <s v="John Earle Dog Training Concept Development Reel"/>
    <s v="John and Brian are on a quest to change people's lives and rehabilitate dogs."/>
    <n v="12000"/>
    <n v="12042"/>
    <x v="0"/>
    <s v="US"/>
    <s v="USD"/>
    <n v="1450307284"/>
    <n v="1447715284"/>
    <b v="0"/>
    <n v="71"/>
    <b v="1"/>
    <s v="film &amp; video/television"/>
    <n v="100.35000000000001"/>
    <n v="170"/>
    <x v="0"/>
    <s v="television"/>
    <x v="28"/>
    <d v="2015-12-16T16: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2"/>
    <x v="0"/>
    <s v="television"/>
    <x v="29"/>
    <d v="2014-07-22T09: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
    <x v="0"/>
    <s v="television"/>
    <x v="30"/>
    <d v="2014-08-21T00: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2: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
    <x v="0"/>
    <s v="television"/>
    <x v="32"/>
    <d v="2016-05-12T20: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4"/>
    <x v="0"/>
    <s v="television"/>
    <x v="33"/>
    <d v="2015-11-08T09: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50"/>
    <x v="0"/>
    <s v="television"/>
    <x v="34"/>
    <d v="2014-08-05T00: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
    <x v="0"/>
    <s v="television"/>
    <x v="35"/>
    <d v="2015-04-27T17:00:00"/>
  </r>
  <r>
    <n v="36"/>
    <s v="THE LISTENING BOX"/>
    <s v="A modern day priest makes an unusual discovery, setting off a chain of events."/>
    <n v="6000"/>
    <n v="8529"/>
    <x v="0"/>
    <s v="US"/>
    <s v="USD"/>
    <n v="1428128525"/>
    <n v="1425540125"/>
    <b v="0"/>
    <n v="44"/>
    <b v="1"/>
    <s v="film &amp; video/television"/>
    <n v="142.15"/>
    <n v="194"/>
    <x v="0"/>
    <s v="television"/>
    <x v="36"/>
    <d v="2015-04-03T23: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60"/>
    <x v="0"/>
    <s v="television"/>
    <x v="37"/>
    <d v="2015-02-27T09:37:59"/>
  </r>
  <r>
    <n v="38"/>
    <s v="Brewz Brothers TV"/>
    <s v="A television show about three brothers from Chicago on a mission to discover and highlight the best breweries in America."/>
    <n v="2500"/>
    <n v="2751"/>
    <x v="0"/>
    <s v="US"/>
    <s v="USD"/>
    <n v="1368235344"/>
    <n v="1365643344"/>
    <b v="0"/>
    <n v="66"/>
    <b v="1"/>
    <s v="film &amp; video/television"/>
    <n v="110.04"/>
    <n v="42"/>
    <x v="0"/>
    <s v="television"/>
    <x v="38"/>
    <d v="2013-05-10T18: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1"/>
    <x v="0"/>
    <s v="television"/>
    <x v="39"/>
    <d v="2014-05-25T15: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7"/>
    <x v="0"/>
    <s v="television"/>
    <x v="40"/>
    <d v="2014-06-18T21: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
    <x v="0"/>
    <s v="television"/>
    <x v="41"/>
    <d v="2014-10-05T06: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8"/>
    <x v="0"/>
    <s v="television"/>
    <x v="42"/>
    <d v="2014-12-28T08: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
    <x v="0"/>
    <s v="television"/>
    <x v="43"/>
    <d v="2014-07-12T17: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
    <x v="0"/>
    <s v="television"/>
    <x v="44"/>
    <d v="2014-10-06T19: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
    <x v="0"/>
    <s v="television"/>
    <x v="45"/>
    <d v="2016-04-27T07: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
    <x v="0"/>
    <s v="television"/>
    <x v="46"/>
    <d v="2015-12-15T16: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7"/>
    <x v="0"/>
    <s v="television"/>
    <x v="47"/>
    <d v="2014-12-19T13: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7"/>
    <x v="0"/>
    <s v="television"/>
    <x v="48"/>
    <d v="2015-03-01T05:00:00"/>
  </r>
  <r>
    <n v="49"/>
    <s v="Driving Jersey - Season Five"/>
    <s v="Driving Jersey is real people telling real stories."/>
    <n v="12000"/>
    <n v="12000"/>
    <x v="0"/>
    <s v="US"/>
    <s v="USD"/>
    <n v="1445660045"/>
    <n v="1443068045"/>
    <b v="0"/>
    <n v="87"/>
    <b v="1"/>
    <s v="film &amp; video/television"/>
    <n v="100"/>
    <n v="138"/>
    <x v="0"/>
    <s v="television"/>
    <x v="49"/>
    <d v="2015-10-23T21:14:05"/>
  </r>
  <r>
    <n v="50"/>
    <s v="The Love Lounge"/>
    <s v="A brand new dating show which helps one lucky lady find her Mr Right with difficult decisions to make along the way."/>
    <n v="600"/>
    <n v="600"/>
    <x v="0"/>
    <s v="GB"/>
    <s v="GBP"/>
    <n v="1422637200"/>
    <n v="1419271458"/>
    <b v="0"/>
    <n v="22"/>
    <b v="1"/>
    <s v="film &amp; video/television"/>
    <n v="100"/>
    <n v="27"/>
    <x v="0"/>
    <s v="television"/>
    <x v="50"/>
    <d v="2015-01-30T10: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
    <x v="0"/>
    <s v="television"/>
    <x v="51"/>
    <d v="2015-08-10T15: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
    <x v="0"/>
    <s v="television"/>
    <x v="52"/>
    <d v="2014-07-17T09:50:46"/>
  </r>
  <r>
    <n v="53"/>
    <s v="Rolling out Vegan Mashup's Season 2"/>
    <s v="Delicious TV's Vegan Mashup launching season two on public television"/>
    <n v="3000"/>
    <n v="3289"/>
    <x v="0"/>
    <s v="US"/>
    <s v="USD"/>
    <n v="1396648800"/>
    <n v="1395407445"/>
    <b v="0"/>
    <n v="117"/>
    <b v="1"/>
    <s v="film &amp; video/television"/>
    <n v="109.63333333333334"/>
    <n v="28"/>
    <x v="0"/>
    <s v="television"/>
    <x v="53"/>
    <d v="2014-04-04T15: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54"/>
    <d v="2015-12-25T10: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9"/>
    <x v="0"/>
    <s v="television"/>
    <x v="55"/>
    <d v="2016-05-27T16:15:16"/>
  </r>
  <r>
    <n v="56"/>
    <s v="Voxwomen Cycling Show"/>
    <s v="We want to see more women's cycling on TV - and we need your help to make it happen!"/>
    <n v="8000"/>
    <n v="8581"/>
    <x v="0"/>
    <s v="GB"/>
    <s v="GBP"/>
    <n v="1433779200"/>
    <n v="1432559424"/>
    <b v="0"/>
    <n v="174"/>
    <b v="1"/>
    <s v="film &amp; video/television"/>
    <n v="107.26249999999999"/>
    <n v="49"/>
    <x v="0"/>
    <s v="television"/>
    <x v="56"/>
    <d v="2015-06-08T09: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2"/>
    <x v="0"/>
    <s v="television"/>
    <x v="57"/>
    <d v="2015-04-25T12:59:22"/>
  </r>
  <r>
    <n v="58"/>
    <s v="Gloaming"/>
    <s v="Alex thought he knew how the world worked. You live, you die and it's over. He was very, very wrong."/>
    <n v="10000"/>
    <n v="10291"/>
    <x v="0"/>
    <s v="US"/>
    <s v="USD"/>
    <n v="1416423172"/>
    <n v="1413827572"/>
    <b v="0"/>
    <n v="75"/>
    <b v="1"/>
    <s v="film &amp; video/television"/>
    <n v="102.91"/>
    <n v="137"/>
    <x v="0"/>
    <s v="television"/>
    <x v="58"/>
    <d v="2014-11-19T11: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7"/>
    <x v="0"/>
    <s v="television"/>
    <x v="59"/>
    <d v="2015-09-14T14: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
    <x v="0"/>
    <s v="shorts"/>
    <x v="60"/>
    <d v="2014-03-22T17: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
    <x v="0"/>
    <s v="shorts"/>
    <x v="61"/>
    <d v="2013-06-06T12: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7"/>
    <x v="0"/>
    <s v="shorts"/>
    <x v="62"/>
    <d v="2013-03-03T12: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
    <x v="0"/>
    <s v="shorts"/>
    <x v="63"/>
    <d v="2013-12-27T21: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7"/>
    <x v="0"/>
    <s v="shorts"/>
    <x v="64"/>
    <d v="2013-07-07T17: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
    <x v="0"/>
    <s v="shorts"/>
    <x v="65"/>
    <d v="2014-08-10T22:59:00"/>
  </r>
  <r>
    <n v="66"/>
    <s v="A Stagnant Fever: Short Film"/>
    <s v="A dark comedy set in the '60s about clinical depression and one night stands."/>
    <n v="2000"/>
    <n v="2372"/>
    <x v="0"/>
    <s v="US"/>
    <s v="USD"/>
    <n v="1468873420"/>
    <n v="1466281420"/>
    <b v="0"/>
    <n v="26"/>
    <b v="1"/>
    <s v="film &amp; video/shorts"/>
    <n v="118.6"/>
    <n v="91"/>
    <x v="0"/>
    <s v="shorts"/>
    <x v="66"/>
    <d v="2016-07-18T13: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
    <x v="0"/>
    <s v="shorts"/>
    <x v="67"/>
    <d v="2012-07-15T07: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
    <x v="0"/>
    <s v="shorts"/>
    <x v="68"/>
    <d v="2014-02-23T06: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
    <x v="0"/>
    <s v="shorts"/>
    <x v="69"/>
    <d v="2011-10-01T23:59:00"/>
  </r>
  <r>
    <n v="70"/>
    <s v="Scraps"/>
    <s v="Maggie barely survives a deranged baptism by her mother only to be born again to a string of foster parents. Things can always be worse"/>
    <n v="500"/>
    <n v="636"/>
    <x v="0"/>
    <s v="US"/>
    <s v="USD"/>
    <n v="1315171845"/>
    <n v="1309987845"/>
    <b v="0"/>
    <n v="17"/>
    <b v="1"/>
    <s v="film &amp; video/shorts"/>
    <n v="127.2"/>
    <n v="37"/>
    <x v="0"/>
    <s v="shorts"/>
    <x v="70"/>
    <d v="2011-09-04T14: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70"/>
    <x v="0"/>
    <s v="shorts"/>
    <x v="71"/>
    <d v="2012-05-27T23: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
    <x v="0"/>
    <s v="shorts"/>
    <x v="72"/>
    <d v="2012-11-14T17: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0: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
    <x v="0"/>
    <s v="shorts"/>
    <x v="74"/>
    <d v="2016-01-21T04: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6"/>
    <x v="0"/>
    <s v="shorts"/>
    <x v="75"/>
    <d v="2013-04-22T22: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1"/>
    <x v="0"/>
    <s v="shorts"/>
    <x v="76"/>
    <d v="2011-12-27T10:35:58"/>
  </r>
  <r>
    <n v="77"/>
    <s v="Jonah and the Crab"/>
    <s v="A short film about a boy searching for companionship in a hermit crab he finds on the beach."/>
    <n v="400"/>
    <n v="1570"/>
    <x v="0"/>
    <s v="US"/>
    <s v="USD"/>
    <n v="1337569140"/>
    <n v="1332991717"/>
    <b v="0"/>
    <n v="26"/>
    <b v="1"/>
    <s v="film &amp; video/shorts"/>
    <n v="392.5"/>
    <n v="60"/>
    <x v="0"/>
    <s v="shorts"/>
    <x v="77"/>
    <d v="2012-05-20T19: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78"/>
    <d v="2016-09-01T10: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79"/>
    <d v="2014-04-25T11:38:13"/>
  </r>
  <r>
    <n v="80"/>
    <s v="Swingers Anonymous"/>
    <s v="What would you do if you ended up at a swingers party with two dead bodies and $20,000 in drug money?"/>
    <n v="12000"/>
    <n v="12870"/>
    <x v="0"/>
    <s v="US"/>
    <s v="USD"/>
    <n v="1386640856"/>
    <n v="1383616856"/>
    <b v="0"/>
    <n v="47"/>
    <b v="1"/>
    <s v="film &amp; video/shorts"/>
    <n v="107.25"/>
    <n v="274"/>
    <x v="0"/>
    <s v="shorts"/>
    <x v="80"/>
    <d v="2013-12-09T19: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81"/>
    <d v="2012-07-13T20: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
    <x v="0"/>
    <s v="shorts"/>
    <x v="82"/>
    <d v="2011-10-09T12: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6"/>
    <x v="0"/>
    <s v="shorts"/>
    <x v="83"/>
    <d v="2015-02-22T04:30:00"/>
  </r>
  <r>
    <n v="84"/>
    <s v="Redemption - Short Film"/>
    <s v="&quot;A sociopath crosses paths with the person he must confront about his wife's murder, it might be himself&quot;"/>
    <n v="500"/>
    <n v="500"/>
    <x v="0"/>
    <s v="US"/>
    <s v="USD"/>
    <n v="1305483086"/>
    <n v="1302891086"/>
    <b v="0"/>
    <n v="7"/>
    <b v="1"/>
    <s v="film &amp; video/shorts"/>
    <n v="100"/>
    <n v="71"/>
    <x v="0"/>
    <s v="shorts"/>
    <x v="84"/>
    <d v="2011-05-15T11: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2"/>
    <x v="0"/>
    <s v="shorts"/>
    <x v="85"/>
    <d v="2011-09-22T20: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6"/>
    <x v="0"/>
    <s v="shorts"/>
    <x v="86"/>
    <d v="2015-12-27T07: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5"/>
    <x v="0"/>
    <s v="shorts"/>
    <x v="87"/>
    <d v="2010-06-02T18: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8: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
    <x v="0"/>
    <s v="shorts"/>
    <x v="89"/>
    <d v="2013-06-02T11:03:12"/>
  </r>
  <r>
    <n v="90"/>
    <s v="Help Get the Short Film Interior Design into Film Festivals!"/>
    <s v="We're looking for funding to help submit a short film to film festivals."/>
    <n v="500"/>
    <n v="502"/>
    <x v="0"/>
    <s v="US"/>
    <s v="USD"/>
    <n v="1310454499"/>
    <n v="1307862499"/>
    <b v="0"/>
    <n v="16"/>
    <b v="1"/>
    <s v="film &amp; video/shorts"/>
    <n v="100.4"/>
    <n v="31"/>
    <x v="0"/>
    <s v="shorts"/>
    <x v="90"/>
    <d v="2011-07-12T00: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
    <x v="0"/>
    <s v="shorts"/>
    <x v="91"/>
    <d v="2011-05-17T02: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
    <x v="0"/>
    <s v="shorts"/>
    <x v="92"/>
    <d v="2017-02-01T01: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4"/>
    <x v="0"/>
    <s v="shorts"/>
    <x v="93"/>
    <d v="2012-07-03T14: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94"/>
    <d v="2014-04-07T10: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2"/>
    <x v="0"/>
    <s v="shorts"/>
    <x v="95"/>
    <d v="2012-02-25T17: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1"/>
    <x v="0"/>
    <s v="shorts"/>
    <x v="96"/>
    <d v="2010-07-31T20: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
    <x v="0"/>
    <s v="shorts"/>
    <x v="97"/>
    <d v="2011-07-11T20:14:42"/>
  </r>
  <r>
    <n v="98"/>
    <s v="CUT OUT"/>
    <s v="&quot;Cut Out&quot; tells the story of a young woman who befriends a neighborhood teen and finds herself involved with gang violence."/>
    <n v="3200"/>
    <n v="3400"/>
    <x v="0"/>
    <s v="US"/>
    <s v="USD"/>
    <n v="1354923000"/>
    <n v="1351796674"/>
    <b v="0"/>
    <n v="60"/>
    <b v="1"/>
    <s v="film &amp; video/shorts"/>
    <n v="106.25"/>
    <n v="57"/>
    <x v="0"/>
    <s v="shorts"/>
    <x v="98"/>
    <d v="2012-12-07T16:30:00"/>
  </r>
  <r>
    <n v="99"/>
    <s v="BEAT: An Original Short Film"/>
    <s v="A feminist tale of two girls finally giving a &quot;Nice Guy&quot; what he truly deserves. Also, dancing!"/>
    <n v="1500"/>
    <n v="1590.29"/>
    <x v="0"/>
    <s v="US"/>
    <s v="USD"/>
    <n v="1390426799"/>
    <n v="1387834799"/>
    <b v="0"/>
    <n v="39"/>
    <b v="1"/>
    <s v="film &amp; video/shorts"/>
    <n v="106.01933333333334"/>
    <n v="41"/>
    <x v="0"/>
    <s v="shorts"/>
    <x v="99"/>
    <d v="2014-01-22T14: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
    <x v="0"/>
    <s v="shorts"/>
    <x v="100"/>
    <d v="2012-11-04T12: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1: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8"/>
    <x v="0"/>
    <s v="shorts"/>
    <x v="102"/>
    <d v="2010-12-22T20:08:53"/>
  </r>
  <r>
    <n v="103"/>
    <s v="I'M TWENTY SOMETHING"/>
    <s v="Three friends in their twenties are trying to do the impossible - have fun on a casual Friday night."/>
    <n v="1300"/>
    <n v="1367"/>
    <x v="0"/>
    <s v="GB"/>
    <s v="GBP"/>
    <n v="1394220030"/>
    <n v="1392232830"/>
    <b v="0"/>
    <n v="49"/>
    <b v="1"/>
    <s v="film &amp; video/shorts"/>
    <n v="105.15384615384616"/>
    <n v="28"/>
    <x v="0"/>
    <s v="shorts"/>
    <x v="103"/>
    <d v="2014-03-07T12:20:30"/>
  </r>
  <r>
    <n v="104"/>
    <s v="Good 'Ol Trumpet"/>
    <s v="UCF short film about an old man, his love for music, and his misplaced trumpet.  "/>
    <n v="500"/>
    <n v="600"/>
    <x v="0"/>
    <s v="US"/>
    <s v="USD"/>
    <n v="1301792400"/>
    <n v="1299775266"/>
    <b v="0"/>
    <n v="10"/>
    <b v="1"/>
    <s v="film &amp; video/shorts"/>
    <n v="120"/>
    <n v="60"/>
    <x v="0"/>
    <s v="shorts"/>
    <x v="104"/>
    <d v="2011-04-02T18: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
    <x v="0"/>
    <s v="shorts"/>
    <x v="105"/>
    <d v="2016-05-13T17:00:00"/>
  </r>
  <r>
    <n v="106"/>
    <s v="LOST WEEKEND"/>
    <s v="A Boy. A Girl. A Car. A Serial Killer."/>
    <n v="5000"/>
    <n v="5025"/>
    <x v="0"/>
    <s v="US"/>
    <s v="USD"/>
    <n v="1333391901"/>
    <n v="1332182301"/>
    <b v="0"/>
    <n v="27"/>
    <b v="1"/>
    <s v="film &amp; video/shorts"/>
    <n v="100.49999999999999"/>
    <n v="186"/>
    <x v="0"/>
    <s v="shorts"/>
    <x v="106"/>
    <d v="2012-04-02T11: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
    <x v="0"/>
    <s v="shorts"/>
    <x v="107"/>
    <d v="2011-04-24T16:34:47"/>
  </r>
  <r>
    <n v="108"/>
    <s v="GLASS: A Love Story"/>
    <s v="When a man can't find love, his Google GLASS does the searching for him. A short film shot with Google Glass."/>
    <n v="1500"/>
    <n v="3700"/>
    <x v="0"/>
    <s v="US"/>
    <s v="USD"/>
    <n v="1370011370"/>
    <n v="1364827370"/>
    <b v="0"/>
    <n v="47"/>
    <b v="1"/>
    <s v="film &amp; video/shorts"/>
    <n v="246.66666666666669"/>
    <n v="79"/>
    <x v="0"/>
    <s v="shorts"/>
    <x v="108"/>
    <d v="2013-05-31T07: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7"/>
    <x v="0"/>
    <s v="shorts"/>
    <x v="109"/>
    <d v="2011-02-25T17:37:10"/>
  </r>
  <r>
    <n v="110"/>
    <s v="Earlids"/>
    <s v="Lee, an awkward teenager with sound-blocking earlids, must confront his self-isolation after a girl moves in next door."/>
    <n v="1300"/>
    <n v="1700"/>
    <x v="0"/>
    <s v="US"/>
    <s v="USD"/>
    <n v="1384408740"/>
    <n v="1381445253"/>
    <b v="0"/>
    <n v="26"/>
    <b v="1"/>
    <s v="film &amp; video/shorts"/>
    <n v="130.76923076923077"/>
    <n v="65"/>
    <x v="0"/>
    <s v="shorts"/>
    <x v="110"/>
    <d v="2013-11-13T22: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
    <x v="0"/>
    <s v="shorts"/>
    <x v="111"/>
    <d v="2015-05-31T00: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12"/>
    <d v="2014-04-12T19:00:00"/>
  </r>
  <r>
    <n v="113"/>
    <s v="&quot;The First Day&quot; by Julia Othmer- Music Video"/>
    <s v="A living memorial for all those dealing with trauma, grief and loss."/>
    <n v="5000"/>
    <n v="7050"/>
    <x v="0"/>
    <s v="US"/>
    <s v="USD"/>
    <n v="1312642800"/>
    <n v="1311963128"/>
    <b v="0"/>
    <n v="78"/>
    <b v="1"/>
    <s v="film &amp; video/shorts"/>
    <n v="141"/>
    <n v="90"/>
    <x v="0"/>
    <s v="shorts"/>
    <x v="113"/>
    <d v="2011-08-06T08: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9"/>
    <x v="0"/>
    <s v="shorts"/>
    <x v="114"/>
    <d v="2012-01-12T23:34:48"/>
  </r>
  <r>
    <n v="115"/>
    <s v="The World's Greatest Lover"/>
    <s v="Never judge a book (or a lover) by their cover."/>
    <n v="450"/>
    <n v="632"/>
    <x v="0"/>
    <s v="US"/>
    <s v="USD"/>
    <n v="1328377444"/>
    <n v="1326217444"/>
    <b v="0"/>
    <n v="22"/>
    <b v="1"/>
    <s v="film &amp; video/shorts"/>
    <n v="140.44444444444443"/>
    <n v="29"/>
    <x v="0"/>
    <s v="shorts"/>
    <x v="115"/>
    <d v="2012-02-04T10: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70"/>
    <x v="0"/>
    <s v="shorts"/>
    <x v="116"/>
    <d v="2011-04-08T03: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
    <x v="0"/>
    <s v="shorts"/>
    <x v="117"/>
    <d v="2010-06-09T12:00:00"/>
  </r>
  <r>
    <n v="118"/>
    <s v="DENOUNCED - A Short Film"/>
    <s v="When a ruthless hit-man is 'denounced' from the mafia, his old enemies declare war."/>
    <n v="5000"/>
    <n v="5651.58"/>
    <x v="0"/>
    <s v="US"/>
    <s v="USD"/>
    <n v="1311902236"/>
    <n v="1309310236"/>
    <b v="0"/>
    <n v="39"/>
    <b v="1"/>
    <s v="film &amp; video/shorts"/>
    <n v="113.03159999999998"/>
    <n v="145"/>
    <x v="0"/>
    <s v="shorts"/>
    <x v="118"/>
    <d v="2011-07-28T18: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2"/>
    <x v="0"/>
    <s v="shorts"/>
    <x v="119"/>
    <d v="2011-08-13T16: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8: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3: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3: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
    <x v="0"/>
    <s v="science fiction"/>
    <x v="123"/>
    <d v="2014-10-28T15: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5: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2"/>
    <x v="0"/>
    <s v="science fiction"/>
    <x v="125"/>
    <d v="2017-02-03T16: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7"/>
    <x v="0"/>
    <s v="science fiction"/>
    <x v="126"/>
    <d v="2015-06-10T19: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8"/>
    <x v="0"/>
    <s v="science fiction"/>
    <x v="127"/>
    <d v="2015-04-03T06:59:01"/>
  </r>
  <r>
    <n v="128"/>
    <s v="Ralphi3 (Canceled)"/>
    <s v="A Science Fiction film filled with entertainment and Excitement"/>
    <n v="100000"/>
    <n v="1867"/>
    <x v="1"/>
    <s v="US"/>
    <s v="USD"/>
    <n v="1476941293"/>
    <n v="1473917293"/>
    <b v="0"/>
    <n v="6"/>
    <b v="0"/>
    <s v="film &amp; video/science fiction"/>
    <n v="1.867"/>
    <n v="311"/>
    <x v="0"/>
    <s v="science fiction"/>
    <x v="128"/>
    <d v="2016-10-19T22: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5: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3:16:00"/>
  </r>
  <r>
    <n v="131"/>
    <s v="I (Canceled)"/>
    <s v="I"/>
    <n v="1200"/>
    <n v="0"/>
    <x v="1"/>
    <s v="US"/>
    <s v="USD"/>
    <n v="1467763200"/>
    <n v="1466453161"/>
    <b v="0"/>
    <n v="0"/>
    <b v="0"/>
    <s v="film &amp; video/science fiction"/>
    <n v="0"/>
    <n v="0"/>
    <x v="0"/>
    <s v="science fiction"/>
    <x v="131"/>
    <d v="2016-07-05T17: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5"/>
    <x v="0"/>
    <s v="science fiction"/>
    <x v="132"/>
    <d v="2014-11-07T13: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0:31:00"/>
  </r>
  <r>
    <n v="134"/>
    <s v="MARLEY'S GHOST (AMBASSADORS OF STEAM) (Canceled)"/>
    <s v="steampunk  remake of &quot;a Christmas carol&quot;"/>
    <n v="5000"/>
    <n v="0"/>
    <x v="1"/>
    <s v="US"/>
    <s v="USD"/>
    <n v="1441386000"/>
    <n v="1438811418"/>
    <b v="0"/>
    <n v="0"/>
    <b v="0"/>
    <s v="film &amp; video/science fiction"/>
    <n v="0"/>
    <n v="0"/>
    <x v="0"/>
    <s v="science fiction"/>
    <x v="134"/>
    <d v="2015-09-04T10: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1"/>
    <x v="0"/>
    <s v="science fiction"/>
    <x v="135"/>
    <d v="2014-07-01T12: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3: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6: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
    <x v="0"/>
    <s v="science fiction"/>
    <x v="138"/>
    <d v="2015-07-31T21: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5: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20: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
    <x v="0"/>
    <s v="science fiction"/>
    <x v="141"/>
    <d v="2015-05-30T20: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5: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2T22: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6"/>
    <x v="0"/>
    <s v="science fiction"/>
    <x v="144"/>
    <d v="2015-04-13T10: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8"/>
    <x v="0"/>
    <s v="science fiction"/>
    <x v="145"/>
    <d v="2015-08-11T06: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
    <x v="0"/>
    <s v="science fiction"/>
    <x v="146"/>
    <d v="2017-01-17T17:23:18"/>
  </r>
  <r>
    <n v="147"/>
    <s v="Consumed (Static Air) (Canceled)"/>
    <s v="Film makers catch live footage beyond their wildest dreams."/>
    <n v="7000"/>
    <n v="0"/>
    <x v="1"/>
    <s v="GB"/>
    <s v="GBP"/>
    <n v="1420741080"/>
    <n v="1417026340"/>
    <b v="0"/>
    <n v="0"/>
    <b v="0"/>
    <s v="film &amp; video/science fiction"/>
    <n v="0"/>
    <n v="0"/>
    <x v="0"/>
    <s v="science fiction"/>
    <x v="147"/>
    <d v="2015-01-08T11: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6T23: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
    <x v="0"/>
    <s v="science fiction"/>
    <x v="149"/>
    <d v="2014-12-25T01: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
    <x v="0"/>
    <s v="science fiction"/>
    <x v="150"/>
    <d v="2015-05-25T20: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6: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8: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6"/>
    <x v="0"/>
    <s v="science fiction"/>
    <x v="153"/>
    <d v="2014-12-02T08: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
    <x v="0"/>
    <s v="science fiction"/>
    <x v="154"/>
    <d v="2015-06-03T06: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
    <x v="0"/>
    <s v="science fiction"/>
    <x v="155"/>
    <d v="2015-07-23T06: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19: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4: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18: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3: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4: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09: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4"/>
    <x v="0"/>
    <s v="drama"/>
    <x v="162"/>
    <d v="2014-08-16T16: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7: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
    <x v="0"/>
    <s v="drama"/>
    <x v="164"/>
    <d v="2014-09-19T11:18:21"/>
  </r>
  <r>
    <n v="165"/>
    <s v="NET"/>
    <s v="A teacher. A boy. The beach and a heatwave that drove them all insane."/>
    <n v="17000"/>
    <n v="0"/>
    <x v="2"/>
    <s v="GB"/>
    <s v="GBP"/>
    <n v="1452613724"/>
    <n v="1450021724"/>
    <b v="0"/>
    <n v="0"/>
    <b v="0"/>
    <s v="film &amp; video/drama"/>
    <n v="0"/>
    <n v="0"/>
    <x v="0"/>
    <s v="drama"/>
    <x v="165"/>
    <d v="2016-01-12T08: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8:49:22"/>
  </r>
  <r>
    <n v="167"/>
    <s v="Past"/>
    <s v="A young man experiences a tragedy and has the opportunity to go back and learn from his mistakes and find out his true self."/>
    <n v="110000"/>
    <n v="11"/>
    <x v="2"/>
    <s v="US"/>
    <s v="USD"/>
    <n v="1438726535"/>
    <n v="1433542535"/>
    <b v="0"/>
    <n v="2"/>
    <b v="0"/>
    <s v="film &amp; video/drama"/>
    <n v="0.01"/>
    <n v="6"/>
    <x v="0"/>
    <s v="drama"/>
    <x v="167"/>
    <d v="2015-08-04T15:15:35"/>
  </r>
  <r>
    <n v="168"/>
    <s v="Moving On"/>
    <s v="A homeless Gulf War 2 vet, and Congressional Medal of Honor recipient fights for his sanity on the mean streets of Albuquerque."/>
    <n v="8000"/>
    <n v="325"/>
    <x v="2"/>
    <s v="US"/>
    <s v="USD"/>
    <n v="1426791770"/>
    <n v="1424203370"/>
    <b v="0"/>
    <n v="3"/>
    <b v="0"/>
    <s v="film &amp; video/drama"/>
    <n v="4.0625"/>
    <n v="108"/>
    <x v="0"/>
    <s v="drama"/>
    <x v="168"/>
    <d v="2015-03-19T12: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5: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3"/>
    <x v="0"/>
    <s v="drama"/>
    <x v="170"/>
    <d v="2015-08-29T22: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1: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1: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6: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1: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50"/>
    <x v="0"/>
    <s v="drama"/>
    <x v="175"/>
    <d v="2014-08-29T11: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2:46:39"/>
  </r>
  <r>
    <n v="177"/>
    <s v="The Good Samaritan"/>
    <s v="I'm making a modern day version of the bible story &quot; The Good Samaritan&quot;"/>
    <n v="450"/>
    <n v="180"/>
    <x v="2"/>
    <s v="US"/>
    <s v="USD"/>
    <n v="1427155726"/>
    <n v="1425690526"/>
    <b v="0"/>
    <n v="7"/>
    <b v="0"/>
    <s v="film &amp; video/drama"/>
    <n v="40"/>
    <n v="26"/>
    <x v="0"/>
    <s v="drama"/>
    <x v="177"/>
    <d v="2015-03-23T17:08:46"/>
  </r>
  <r>
    <n v="178"/>
    <s v="El viaje de LucÃ­a"/>
    <s v="El viaje de LucÃ­a es un largometraje de ficciÃ³n con temÃ¡tica sobre el cÃ¡ncer infantil."/>
    <n v="500000"/>
    <n v="0"/>
    <x v="2"/>
    <s v="ES"/>
    <s v="EUR"/>
    <n v="1448582145"/>
    <n v="1445986545"/>
    <b v="0"/>
    <n v="0"/>
    <b v="0"/>
    <s v="film &amp; video/drama"/>
    <n v="0"/>
    <n v="0"/>
    <x v="0"/>
    <s v="drama"/>
    <x v="178"/>
    <d v="2015-11-26T16:55:45"/>
  </r>
  <r>
    <n v="179"/>
    <s v="Sustain: A Film About Survival"/>
    <s v="A feature-length film about how three people survive in a diseased world."/>
    <n v="1000"/>
    <n v="200"/>
    <x v="2"/>
    <s v="US"/>
    <s v="USD"/>
    <n v="1457056555"/>
    <n v="1454464555"/>
    <b v="0"/>
    <n v="2"/>
    <b v="0"/>
    <s v="film &amp; video/drama"/>
    <n v="20"/>
    <n v="100"/>
    <x v="0"/>
    <s v="drama"/>
    <x v="179"/>
    <d v="2016-03-03T18: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1"/>
    <x v="0"/>
    <s v="drama"/>
    <x v="180"/>
    <d v="2015-04-13T12: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1"/>
    <x v="0"/>
    <s v="drama"/>
    <x v="181"/>
    <d v="2015-06-22T10: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7:17:12"/>
  </r>
  <r>
    <n v="183"/>
    <s v="Three Little Words"/>
    <s v="Don't kill me until I meet my Dad"/>
    <n v="12500"/>
    <n v="4482"/>
    <x v="2"/>
    <s v="GB"/>
    <s v="GBP"/>
    <n v="1417033610"/>
    <n v="1414438010"/>
    <b v="0"/>
    <n v="12"/>
    <b v="0"/>
    <s v="film &amp; video/drama"/>
    <n v="35.856000000000002"/>
    <n v="374"/>
    <x v="0"/>
    <s v="drama"/>
    <x v="183"/>
    <d v="2014-11-26T13: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6"/>
    <x v="0"/>
    <s v="drama"/>
    <x v="184"/>
    <d v="2014-08-31T20:59:00"/>
  </r>
  <r>
    <n v="185"/>
    <s v="BLANK Short Movie"/>
    <s v="Love has no boundaries!"/>
    <n v="40000"/>
    <n v="2200"/>
    <x v="2"/>
    <s v="NO"/>
    <s v="NOK"/>
    <n v="1471557139"/>
    <n v="1468965139"/>
    <b v="0"/>
    <n v="10"/>
    <b v="0"/>
    <s v="film &amp; video/drama"/>
    <n v="5.5"/>
    <n v="220"/>
    <x v="0"/>
    <s v="drama"/>
    <x v="185"/>
    <d v="2016-08-18T14: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3: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0T23: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1: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09:34:37"/>
  </r>
  <r>
    <n v="190"/>
    <s v="REGIONRAT, the movie"/>
    <s v="Because hope can be a 4 letter word"/>
    <n v="12000"/>
    <n v="50"/>
    <x v="2"/>
    <s v="US"/>
    <s v="USD"/>
    <n v="1466091446"/>
    <n v="1465227446"/>
    <b v="0"/>
    <n v="1"/>
    <b v="0"/>
    <s v="film &amp; video/drama"/>
    <n v="0.41666666666666669"/>
    <n v="50"/>
    <x v="0"/>
    <s v="drama"/>
    <x v="190"/>
    <d v="2016-06-16T08:37:26"/>
  </r>
  <r>
    <n v="191"/>
    <s v="Trillion: Feature Film"/>
    <s v="A young boy passionate about Astronomy and Chemistry tracks down an astroid that scientists said would never hit earth."/>
    <n v="5000"/>
    <n v="250"/>
    <x v="2"/>
    <s v="AU"/>
    <s v="AUD"/>
    <n v="1443782138"/>
    <n v="1440326138"/>
    <b v="0"/>
    <n v="3"/>
    <b v="0"/>
    <s v="film &amp; video/drama"/>
    <n v="5"/>
    <n v="83"/>
    <x v="0"/>
    <s v="drama"/>
    <x v="191"/>
    <d v="2015-10-02T03: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6"/>
    <x v="0"/>
    <s v="drama"/>
    <x v="192"/>
    <d v="2014-10-17T12: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6: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6: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09: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
    <x v="0"/>
    <s v="drama"/>
    <x v="196"/>
    <d v="2015-10-10T14: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3"/>
    <x v="0"/>
    <s v="drama"/>
    <x v="197"/>
    <d v="2017-02-17T14: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7"/>
    <x v="0"/>
    <s v="drama"/>
    <x v="198"/>
    <d v="2014-10-05T02: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19:58:22"/>
  </r>
  <r>
    <n v="200"/>
    <s v="The Crossing Shore"/>
    <s v="A film dedicated to an AAF Pilot's struggle to survive behind enemy lines during WWII."/>
    <n v="6000"/>
    <n v="1571.55"/>
    <x v="2"/>
    <s v="US"/>
    <s v="USD"/>
    <n v="1410746403"/>
    <n v="1408154403"/>
    <b v="0"/>
    <n v="18"/>
    <b v="0"/>
    <s v="film &amp; video/drama"/>
    <n v="26.192500000000003"/>
    <n v="87"/>
    <x v="0"/>
    <s v="drama"/>
    <x v="200"/>
    <d v="2014-09-14T19: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
    <x v="0"/>
    <s v="drama"/>
    <x v="201"/>
    <d v="2015-02-08T12:38:49"/>
  </r>
  <r>
    <n v="202"/>
    <s v="Modern Gangsters"/>
    <s v="new web series created by jonney terry"/>
    <n v="6000"/>
    <n v="0"/>
    <x v="2"/>
    <s v="US"/>
    <s v="USD"/>
    <n v="1444337940"/>
    <n v="1441750564"/>
    <b v="0"/>
    <n v="0"/>
    <b v="0"/>
    <s v="film &amp; video/drama"/>
    <n v="0"/>
    <n v="0"/>
    <x v="0"/>
    <s v="drama"/>
    <x v="202"/>
    <d v="2015-10-08T13:59:00"/>
  </r>
  <r>
    <n v="203"/>
    <s v="TheM"/>
    <s v="We are aiming to make a Web Series based on Youth Culture and the misrepresentation of socially stereotyped people."/>
    <n v="2500"/>
    <n v="746"/>
    <x v="2"/>
    <s v="GB"/>
    <s v="GBP"/>
    <n v="1422562864"/>
    <n v="1417378864"/>
    <b v="0"/>
    <n v="8"/>
    <b v="0"/>
    <s v="film &amp; video/drama"/>
    <n v="29.84"/>
    <n v="93"/>
    <x v="0"/>
    <s v="drama"/>
    <x v="203"/>
    <d v="2015-01-29T13: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8"/>
    <x v="0"/>
    <s v="drama"/>
    <x v="204"/>
    <d v="2016-08-04T07: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
    <x v="0"/>
    <s v="drama"/>
    <x v="205"/>
    <d v="2015-10-06T08:10:22"/>
  </r>
  <r>
    <n v="206"/>
    <s v="Blood Bond Movie Development"/>
    <s v="A love story featuring adoption,struggle,dysfunction,grace, healing, and restoration."/>
    <n v="12700"/>
    <n v="0"/>
    <x v="2"/>
    <s v="US"/>
    <s v="USD"/>
    <n v="1470441983"/>
    <n v="1468627583"/>
    <b v="0"/>
    <n v="0"/>
    <b v="0"/>
    <s v="film &amp; video/drama"/>
    <n v="0"/>
    <n v="0"/>
    <x v="0"/>
    <s v="drama"/>
    <x v="206"/>
    <d v="2016-08-05T17: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4"/>
    <x v="0"/>
    <s v="drama"/>
    <x v="207"/>
    <d v="2015-01-03T21: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1: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5: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2"/>
    <x v="0"/>
    <s v="drama"/>
    <x v="210"/>
    <d v="2015-09-30T22: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6"/>
    <x v="0"/>
    <s v="drama"/>
    <x v="211"/>
    <d v="2015-09-18T20: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3: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7: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8: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6: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2"/>
    <x v="0"/>
    <s v="drama"/>
    <x v="216"/>
    <d v="2015-04-22T15:00:37"/>
  </r>
  <r>
    <n v="217"/>
    <s v="Bitch"/>
    <s v="A roadmovie by paw"/>
    <n v="100000"/>
    <n v="11943"/>
    <x v="2"/>
    <s v="SE"/>
    <s v="SEK"/>
    <n v="1419780149"/>
    <n v="1417101749"/>
    <b v="0"/>
    <n v="38"/>
    <b v="0"/>
    <s v="film &amp; video/drama"/>
    <n v="11.943"/>
    <n v="314"/>
    <x v="0"/>
    <s v="drama"/>
    <x v="217"/>
    <d v="2014-12-28T08: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8:04:49"/>
  </r>
  <r>
    <n v="219"/>
    <s v="True Colors"/>
    <s v="An hour-long pilot about a group of suburban LGBT teens coming of age in the early 90's."/>
    <n v="50000"/>
    <n v="8815"/>
    <x v="2"/>
    <s v="US"/>
    <s v="USD"/>
    <n v="1459493940"/>
    <n v="1456732225"/>
    <b v="0"/>
    <n v="76"/>
    <b v="0"/>
    <s v="film &amp; video/drama"/>
    <n v="17.630000000000003"/>
    <n v="116"/>
    <x v="0"/>
    <s v="drama"/>
    <x v="219"/>
    <d v="2016-03-31T23: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3:06:00"/>
  </r>
  <r>
    <n v="221"/>
    <s v="Archetypes"/>
    <s v="Film about Schizophrenia with Surreal Twists!"/>
    <n v="50000"/>
    <n v="0"/>
    <x v="2"/>
    <s v="US"/>
    <s v="USD"/>
    <n v="1427569564"/>
    <n v="1422389164"/>
    <b v="0"/>
    <n v="0"/>
    <b v="0"/>
    <s v="film &amp; video/drama"/>
    <n v="0"/>
    <n v="0"/>
    <x v="0"/>
    <s v="drama"/>
    <x v="221"/>
    <d v="2015-03-28T12: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19: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18: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09T22: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5: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2: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4:27:21"/>
  </r>
  <r>
    <n v="228"/>
    <s v="Facets of a Geek life"/>
    <s v="I am making a film from one one of my books called facets of a Geek life."/>
    <n v="8000"/>
    <n v="0"/>
    <x v="2"/>
    <s v="GB"/>
    <s v="GBP"/>
    <n v="1433176105"/>
    <n v="1427992105"/>
    <b v="0"/>
    <n v="0"/>
    <b v="0"/>
    <s v="film &amp; video/drama"/>
    <n v="0"/>
    <n v="0"/>
    <x v="0"/>
    <s v="drama"/>
    <x v="228"/>
    <d v="2015-06-01T09: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5: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1: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6:00:51"/>
  </r>
  <r>
    <n v="232"/>
    <s v="#noblurredlines"/>
    <s v="A high-impact, high-quality resource to address, for young people and youth-related professionals, the issue of sexual consent."/>
    <n v="4000"/>
    <n v="110"/>
    <x v="2"/>
    <s v="GB"/>
    <s v="GBP"/>
    <n v="1425066546"/>
    <n v="1422474546"/>
    <b v="0"/>
    <n v="7"/>
    <b v="0"/>
    <s v="film &amp; video/drama"/>
    <n v="2.75"/>
    <n v="16"/>
    <x v="0"/>
    <s v="drama"/>
    <x v="232"/>
    <d v="2015-02-27T12: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4: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
    <x v="0"/>
    <s v="drama"/>
    <x v="234"/>
    <d v="2015-06-20T17: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4: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7:00:00"/>
  </r>
  <r>
    <n v="237"/>
    <s v="Making The Choice"/>
    <s v="Making The Choice is a christian short film series."/>
    <n v="15000"/>
    <n v="50"/>
    <x v="2"/>
    <s v="US"/>
    <s v="USD"/>
    <n v="1457445069"/>
    <n v="1452261069"/>
    <b v="0"/>
    <n v="1"/>
    <b v="0"/>
    <s v="film &amp; video/drama"/>
    <n v="0.33333333333333337"/>
    <n v="50"/>
    <x v="0"/>
    <s v="drama"/>
    <x v="237"/>
    <d v="2016-03-08T06: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2: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5: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8"/>
    <x v="0"/>
    <s v="documentary"/>
    <x v="240"/>
    <d v="2013-05-05T10: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
    <x v="0"/>
    <s v="documentary"/>
    <x v="241"/>
    <d v="2014-12-21T09:45:04"/>
  </r>
  <r>
    <n v="242"/>
    <s v="Hardwater"/>
    <s v="An unprecedented feature-length documentary film about Maine's tribal, oft-misunderstood ice fishing sub-culture."/>
    <n v="13000"/>
    <n v="14750"/>
    <x v="0"/>
    <s v="US"/>
    <s v="USD"/>
    <n v="1324381790"/>
    <n v="1321357790"/>
    <b v="1"/>
    <n v="202"/>
    <b v="1"/>
    <s v="film &amp; video/documentary"/>
    <n v="113.46153846153845"/>
    <n v="73"/>
    <x v="0"/>
    <s v="documentary"/>
    <x v="242"/>
    <d v="2011-12-20T04: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
    <x v="0"/>
    <s v="documentary"/>
    <x v="243"/>
    <d v="2014-02-21T18: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
    <x v="0"/>
    <s v="documentary"/>
    <x v="244"/>
    <d v="2010-03-16T00: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
    <x v="0"/>
    <s v="documentary"/>
    <x v="245"/>
    <d v="2012-08-15T18: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
    <x v="0"/>
    <s v="documentary"/>
    <x v="246"/>
    <d v="2010-12-18T02: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
    <x v="0"/>
    <s v="documentary"/>
    <x v="247"/>
    <d v="2010-10-15T20: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90"/>
    <x v="0"/>
    <s v="documentary"/>
    <x v="248"/>
    <d v="2012-01-07T11: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
    <x v="0"/>
    <s v="documentary"/>
    <x v="249"/>
    <d v="2010-08-22T10: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
    <x v="0"/>
    <s v="documentary"/>
    <x v="250"/>
    <d v="2013-06-06T06: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
    <x v="0"/>
    <s v="documentary"/>
    <x v="251"/>
    <d v="2012-05-16T12: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
    <x v="0"/>
    <s v="documentary"/>
    <x v="252"/>
    <d v="2010-05-31T20: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6"/>
    <x v="0"/>
    <s v="documentary"/>
    <x v="253"/>
    <d v="2012-02-15T08: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
    <x v="0"/>
    <s v="documentary"/>
    <x v="254"/>
    <d v="2015-10-16T19:00:00"/>
  </r>
  <r>
    <n v="255"/>
    <s v="xoxosms: a documentary about love in the 21st century"/>
    <s v="xoxosms is a documentary about first love, long distance and Skype."/>
    <n v="8000"/>
    <n v="8538.66"/>
    <x v="0"/>
    <s v="US"/>
    <s v="USD"/>
    <n v="1300275482"/>
    <n v="1297687082"/>
    <b v="1"/>
    <n v="188"/>
    <b v="1"/>
    <s v="film &amp; video/documentary"/>
    <n v="106.73325"/>
    <n v="45"/>
    <x v="0"/>
    <s v="documentary"/>
    <x v="255"/>
    <d v="2011-03-16T04: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6"/>
    <x v="0"/>
    <s v="documentary"/>
    <x v="256"/>
    <d v="2013-03-16T11: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7"/>
    <x v="0"/>
    <s v="documentary"/>
    <x v="257"/>
    <d v="2016-05-19T08: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
    <x v="0"/>
    <s v="documentary"/>
    <x v="258"/>
    <d v="2011-06-17T18: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
    <x v="0"/>
    <s v="documentary"/>
    <x v="259"/>
    <d v="2015-04-08T10: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1"/>
    <x v="0"/>
    <s v="documentary"/>
    <x v="260"/>
    <d v="2010-07-17T02:59:00"/>
  </r>
  <r>
    <n v="261"/>
    <s v="Empires: The Film"/>
    <s v="Empires explores the impact of networks on histories and philosophies of political thought."/>
    <n v="20000"/>
    <n v="21480"/>
    <x v="0"/>
    <s v="US"/>
    <s v="USD"/>
    <n v="1339080900"/>
    <n v="1334783704"/>
    <b v="1"/>
    <n v="220"/>
    <b v="1"/>
    <s v="film &amp; video/documentary"/>
    <n v="107.4"/>
    <n v="98"/>
    <x v="0"/>
    <s v="documentary"/>
    <x v="261"/>
    <d v="2012-06-07T07:55:00"/>
  </r>
  <r>
    <n v="262"/>
    <s v="The Last Cosmonaut"/>
    <s v="He can never die. He will live forever. He is the last cosmonaut, and this is his story."/>
    <n v="2500"/>
    <n v="6000"/>
    <x v="0"/>
    <s v="US"/>
    <s v="USD"/>
    <n v="1298699828"/>
    <n v="1294811828"/>
    <b v="1"/>
    <n v="145"/>
    <b v="1"/>
    <s v="film &amp; video/documentary"/>
    <n v="240"/>
    <n v="41"/>
    <x v="0"/>
    <s v="documentary"/>
    <x v="262"/>
    <d v="2011-02-25T22: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1"/>
    <x v="0"/>
    <s v="documentary"/>
    <x v="263"/>
    <d v="2012-09-27T15: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5"/>
    <x v="0"/>
    <s v="documentary"/>
    <x v="264"/>
    <d v="2012-05-11T07: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6"/>
    <x v="0"/>
    <s v="documentary"/>
    <x v="265"/>
    <d v="2010-05-10T13: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
    <x v="0"/>
    <s v="documentary"/>
    <x v="266"/>
    <d v="2010-04-22T20: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9"/>
    <x v="0"/>
    <s v="documentary"/>
    <x v="267"/>
    <d v="2014-06-25T03: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
    <x v="0"/>
    <s v="documentary"/>
    <x v="268"/>
    <d v="2011-11-06T21: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
    <x v="0"/>
    <s v="documentary"/>
    <x v="269"/>
    <d v="2017-02-21T21: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8"/>
    <x v="0"/>
    <s v="documentary"/>
    <x v="270"/>
    <d v="2011-05-24T21: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
    <x v="0"/>
    <s v="documentary"/>
    <x v="271"/>
    <d v="2014-01-02T01: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2"/>
    <x v="0"/>
    <s v="documentary"/>
    <x v="272"/>
    <d v="2010-04-28T11: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6"/>
    <x v="0"/>
    <s v="documentary"/>
    <x v="273"/>
    <d v="2011-07-03T04: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274"/>
    <d v="2012-04-04T23:59:00"/>
  </r>
  <r>
    <n v="275"/>
    <s v="Finding the Funk"/>
    <s v="A journey through the origins and influence of funk music from James Brown to D'Angelo we are FINDING THE FUNK!"/>
    <n v="20000"/>
    <n v="21679"/>
    <x v="0"/>
    <s v="US"/>
    <s v="USD"/>
    <n v="1352511966"/>
    <n v="1349916366"/>
    <b v="1"/>
    <n v="332"/>
    <b v="1"/>
    <s v="film &amp; video/documentary"/>
    <n v="108.395"/>
    <n v="65"/>
    <x v="0"/>
    <s v="documentary"/>
    <x v="275"/>
    <d v="2012-11-09T18:46:06"/>
  </r>
  <r>
    <n v="276"/>
    <s v="Abalimi"/>
    <s v="A film about Xhosa women in townships of South Africa micro-farming to fight extreme poverty, gain health, and create food security."/>
    <n v="4000"/>
    <n v="5904"/>
    <x v="0"/>
    <s v="US"/>
    <s v="USD"/>
    <n v="1335574674"/>
    <n v="1330394274"/>
    <b v="1"/>
    <n v="62"/>
    <b v="1"/>
    <s v="film &amp; video/documentary"/>
    <n v="147.6"/>
    <n v="95"/>
    <x v="0"/>
    <s v="documentary"/>
    <x v="276"/>
    <d v="2012-04-27T17: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
    <x v="0"/>
    <s v="documentary"/>
    <x v="277"/>
    <d v="2015-05-23T14:23:39"/>
  </r>
  <r>
    <n v="278"/>
    <s v="The Babushkas of Chernobyl"/>
    <s v="An unlikely story of spirit, defiance and beauty from the most contaminated place on Earth"/>
    <n v="27000"/>
    <n v="40594"/>
    <x v="0"/>
    <s v="US"/>
    <s v="USD"/>
    <n v="1350003539"/>
    <n v="1347411539"/>
    <b v="1"/>
    <n v="415"/>
    <b v="1"/>
    <s v="film &amp; video/documentary"/>
    <n v="150.34814814814814"/>
    <n v="98"/>
    <x v="0"/>
    <s v="documentary"/>
    <x v="278"/>
    <d v="2012-10-11T17: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8"/>
    <x v="0"/>
    <s v="documentary"/>
    <x v="279"/>
    <d v="2017-02-26T19: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5"/>
    <x v="0"/>
    <s v="documentary"/>
    <x v="280"/>
    <d v="2014-05-30T07: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4"/>
    <x v="0"/>
    <s v="documentary"/>
    <x v="281"/>
    <d v="2009-08-10T12: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
    <x v="0"/>
    <s v="documentary"/>
    <x v="282"/>
    <d v="2010-02-22T15:00:00"/>
  </r>
  <r>
    <n v="283"/>
    <s v="SOLE SURVIVOR"/>
    <s v="What is the impact of survivorship on the human condition?"/>
    <n v="18000"/>
    <n v="20569.05"/>
    <x v="0"/>
    <s v="US"/>
    <s v="USD"/>
    <n v="1306904340"/>
    <n v="1305219744"/>
    <b v="1"/>
    <n v="202"/>
    <b v="1"/>
    <s v="film &amp; video/documentary"/>
    <n v="114.27249999999999"/>
    <n v="102"/>
    <x v="0"/>
    <s v="documentary"/>
    <x v="283"/>
    <d v="2011-05-31T21: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
    <x v="0"/>
    <s v="documentary"/>
    <x v="284"/>
    <d v="2012-01-21T10: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7"/>
    <x v="0"/>
    <s v="documentary"/>
    <x v="285"/>
    <d v="2013-09-19T11: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
    <x v="0"/>
    <s v="documentary"/>
    <x v="286"/>
    <d v="2013-03-25T11:35:24"/>
  </r>
  <r>
    <n v="287"/>
    <s v="In Country: A Documentary Film (POSTPRODUCTION)"/>
    <s v="War is hell. Why would anyone want to spend their weekends there?"/>
    <n v="15000"/>
    <n v="26445"/>
    <x v="0"/>
    <s v="US"/>
    <s v="USD"/>
    <n v="1351828800"/>
    <n v="1349160018"/>
    <b v="1"/>
    <n v="290"/>
    <b v="1"/>
    <s v="film &amp; video/documentary"/>
    <n v="176.29999999999998"/>
    <n v="91"/>
    <x v="0"/>
    <s v="documentary"/>
    <x v="287"/>
    <d v="2012-11-01T21: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
    <x v="0"/>
    <s v="documentary"/>
    <x v="288"/>
    <d v="2012-06-25T21: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8"/>
    <x v="0"/>
    <s v="documentary"/>
    <x v="289"/>
    <d v="2013-11-02T03: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9"/>
    <x v="0"/>
    <s v="documentary"/>
    <x v="290"/>
    <d v="2011-02-02T00: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7"/>
    <x v="0"/>
    <s v="documentary"/>
    <x v="291"/>
    <d v="2013-04-30T17: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
    <x v="0"/>
    <s v="documentary"/>
    <x v="292"/>
    <d v="2011-10-28T20: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
    <x v="0"/>
    <s v="documentary"/>
    <x v="293"/>
    <d v="2014-04-20T09: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09: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
    <x v="0"/>
    <s v="documentary"/>
    <x v="295"/>
    <d v="2013-10-31T17: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
    <x v="0"/>
    <s v="documentary"/>
    <x v="296"/>
    <d v="2012-09-07T04:24:43"/>
  </r>
  <r>
    <n v="297"/>
    <s v="Who Owns Yoga?"/>
    <s v="Who Owns Yoga? is a feature length documentary film that explores the changing nature of yoga in the modern world."/>
    <n v="20000"/>
    <n v="20128"/>
    <x v="0"/>
    <s v="US"/>
    <s v="USD"/>
    <n v="1430452740"/>
    <n v="1427390901"/>
    <b v="1"/>
    <n v="142"/>
    <b v="1"/>
    <s v="film &amp; video/documentary"/>
    <n v="100.64"/>
    <n v="142"/>
    <x v="0"/>
    <s v="documentary"/>
    <x v="297"/>
    <d v="2015-04-30T20:59:00"/>
  </r>
  <r>
    <n v="298"/>
    <s v="DisHonesty - A Documentary Feature Film"/>
    <s v="The truth is, we all lie - and by &quot;we,&quot; we mean everyone!"/>
    <n v="126000"/>
    <n v="137254.84"/>
    <x v="0"/>
    <s v="US"/>
    <s v="USD"/>
    <n v="1399669200"/>
    <n v="1394536048"/>
    <b v="1"/>
    <n v="2436"/>
    <b v="1"/>
    <s v="film &amp; video/documentary"/>
    <n v="108.93241269841269"/>
    <n v="56"/>
    <x v="0"/>
    <s v="documentary"/>
    <x v="298"/>
    <d v="2014-05-09T14: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
    <x v="0"/>
    <s v="documentary"/>
    <x v="299"/>
    <d v="2010-11-16T23: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
    <x v="0"/>
    <s v="documentary"/>
    <x v="300"/>
    <d v="2011-04-24T16: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
    <x v="0"/>
    <s v="documentary"/>
    <x v="301"/>
    <d v="2013-03-19T09: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
    <x v="0"/>
    <s v="documentary"/>
    <x v="302"/>
    <d v="2012-02-24T13: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
    <x v="0"/>
    <s v="documentary"/>
    <x v="303"/>
    <d v="2012-06-01T18: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
    <x v="0"/>
    <s v="documentary"/>
    <x v="304"/>
    <d v="2012-08-31T19:00:00"/>
  </r>
  <r>
    <n v="305"/>
    <s v="My Friend Mott-ly"/>
    <s v="A documentary that I am making about the difficult, but inspiring, life of a late friend of mine."/>
    <n v="7500"/>
    <n v="9775"/>
    <x v="0"/>
    <s v="US"/>
    <s v="USD"/>
    <n v="1331392049"/>
    <n v="1328800049"/>
    <b v="1"/>
    <n v="189"/>
    <b v="1"/>
    <s v="film &amp; video/documentary"/>
    <n v="130.33333333333331"/>
    <n v="52"/>
    <x v="0"/>
    <s v="documentary"/>
    <x v="305"/>
    <d v="2012-03-10T08:07:29"/>
  </r>
  <r>
    <n v="306"/>
    <s v="Escape/Artist: The Jason Escape Documentary"/>
    <s v="A feature-length documentary on the life of Boston escape artist Jason Escape."/>
    <n v="1000"/>
    <n v="2929"/>
    <x v="0"/>
    <s v="US"/>
    <s v="USD"/>
    <n v="1363806333"/>
    <n v="1362081933"/>
    <b v="1"/>
    <n v="80"/>
    <b v="1"/>
    <s v="film &amp; video/documentary"/>
    <n v="292.89999999999998"/>
    <n v="37"/>
    <x v="0"/>
    <s v="documentary"/>
    <x v="306"/>
    <d v="2013-03-20T12:05:33"/>
  </r>
  <r>
    <n v="307"/>
    <s v="Grammar Revolution"/>
    <s v="Why is grammar important?"/>
    <n v="22000"/>
    <n v="24490"/>
    <x v="0"/>
    <s v="US"/>
    <s v="USD"/>
    <n v="1360276801"/>
    <n v="1357684801"/>
    <b v="1"/>
    <n v="576"/>
    <b v="1"/>
    <s v="film &amp; video/documentary"/>
    <n v="111.31818181818183"/>
    <n v="43"/>
    <x v="0"/>
    <s v="documentary"/>
    <x v="307"/>
    <d v="2013-02-07T15: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3"/>
    <x v="0"/>
    <s v="documentary"/>
    <x v="308"/>
    <d v="2011-03-10T09: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90"/>
    <x v="0"/>
    <s v="documentary"/>
    <x v="309"/>
    <d v="2012-09-03T11: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9"/>
    <x v="0"/>
    <s v="documentary"/>
    <x v="310"/>
    <d v="2011-10-19T19: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9"/>
    <x v="0"/>
    <s v="documentary"/>
    <x v="311"/>
    <d v="2012-01-01T00: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
    <x v="0"/>
    <s v="documentary"/>
    <x v="312"/>
    <d v="2013-04-14T14: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
    <x v="0"/>
    <s v="documentary"/>
    <x v="313"/>
    <d v="2010-08-11T08: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
    <x v="0"/>
    <s v="documentary"/>
    <x v="314"/>
    <d v="2013-03-01T12: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1"/>
    <x v="0"/>
    <s v="documentary"/>
    <x v="315"/>
    <d v="2012-08-22T11: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
    <x v="0"/>
    <s v="documentary"/>
    <x v="316"/>
    <d v="2014-12-10T21: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6"/>
    <x v="0"/>
    <s v="documentary"/>
    <x v="317"/>
    <d v="2013-12-11T09: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50"/>
    <x v="0"/>
    <s v="documentary"/>
    <x v="318"/>
    <d v="2013-03-26T16: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
    <x v="0"/>
    <s v="documentary"/>
    <x v="319"/>
    <d v="2010-02-02T00: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5"/>
    <x v="0"/>
    <s v="documentary"/>
    <x v="320"/>
    <d v="2015-12-22T16: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7"/>
    <x v="0"/>
    <s v="documentary"/>
    <x v="321"/>
    <d v="2016-11-08T04: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
    <x v="0"/>
    <s v="documentary"/>
    <x v="322"/>
    <d v="2016-05-13T06: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5"/>
    <x v="0"/>
    <s v="documentary"/>
    <x v="323"/>
    <d v="2016-12-21T00: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
    <x v="0"/>
    <s v="documentary"/>
    <x v="324"/>
    <d v="2015-08-01T08: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1"/>
    <x v="0"/>
    <s v="documentary"/>
    <x v="325"/>
    <d v="2016-12-19T21: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
    <x v="0"/>
    <s v="documentary"/>
    <x v="326"/>
    <d v="2017-03-14T15: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
    <x v="0"/>
    <s v="documentary"/>
    <x v="327"/>
    <d v="2015-03-22T01: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
    <x v="0"/>
    <s v="documentary"/>
    <x v="328"/>
    <d v="2015-10-31T21: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
    <x v="0"/>
    <s v="documentary"/>
    <x v="329"/>
    <d v="2015-11-06T21: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5"/>
    <x v="0"/>
    <s v="documentary"/>
    <x v="330"/>
    <d v="2013-05-16T20: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
    <x v="0"/>
    <s v="documentary"/>
    <x v="331"/>
    <d v="2016-06-17T06: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4"/>
    <x v="0"/>
    <s v="documentary"/>
    <x v="332"/>
    <d v="2015-10-28T01: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
    <x v="0"/>
    <s v="documentary"/>
    <x v="333"/>
    <d v="2016-04-07T07: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7"/>
    <x v="0"/>
    <s v="documentary"/>
    <x v="334"/>
    <d v="2015-05-15T12: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
    <x v="0"/>
    <s v="documentary"/>
    <x v="335"/>
    <d v="2015-05-08T15: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
    <x v="0"/>
    <s v="documentary"/>
    <x v="336"/>
    <d v="2015-11-13T08: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8"/>
    <x v="0"/>
    <s v="documentary"/>
    <x v="337"/>
    <d v="2015-03-13T19: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
    <x v="0"/>
    <s v="documentary"/>
    <x v="338"/>
    <d v="2016-09-02T18: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3"/>
    <x v="0"/>
    <s v="documentary"/>
    <x v="339"/>
    <d v="2015-04-29T11: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
    <x v="0"/>
    <s v="documentary"/>
    <x v="340"/>
    <d v="2017-03-08T14: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8"/>
    <x v="0"/>
    <s v="documentary"/>
    <x v="341"/>
    <d v="2014-09-30T20:59:00"/>
  </r>
  <r>
    <n v="342"/>
    <s v="BREAKING A MONSTER a film about the band Unlocking The Truth"/>
    <s v="BREAKING A MONSTER needs your help to play in THEATERS!"/>
    <n v="55000"/>
    <n v="55201.52"/>
    <x v="0"/>
    <s v="US"/>
    <s v="USD"/>
    <n v="1461955465"/>
    <n v="1459363465"/>
    <b v="1"/>
    <n v="325"/>
    <b v="1"/>
    <s v="film &amp; video/documentary"/>
    <n v="100.36639999999998"/>
    <n v="170"/>
    <x v="0"/>
    <s v="documentary"/>
    <x v="342"/>
    <d v="2016-04-29T11: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
    <x v="0"/>
    <s v="documentary"/>
    <x v="343"/>
    <d v="2014-11-13T20: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20"/>
    <x v="0"/>
    <s v="documentary"/>
    <x v="344"/>
    <d v="2015-05-31T19: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100"/>
    <x v="0"/>
    <s v="documentary"/>
    <x v="345"/>
    <d v="2015-05-20T15: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1"/>
    <x v="0"/>
    <s v="documentary"/>
    <x v="346"/>
    <d v="2015-10-14T05: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8"/>
    <x v="0"/>
    <s v="documentary"/>
    <x v="347"/>
    <d v="2015-11-14T05: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348"/>
    <d v="2015-08-21T07: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2"/>
    <x v="0"/>
    <s v="documentary"/>
    <x v="349"/>
    <d v="2017-02-24T04: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30"/>
    <x v="0"/>
    <s v="documentary"/>
    <x v="350"/>
    <d v="2016-09-10T20: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5"/>
    <x v="0"/>
    <s v="documentary"/>
    <x v="351"/>
    <d v="2016-04-07T15: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1"/>
    <x v="0"/>
    <s v="documentary"/>
    <x v="352"/>
    <d v="2014-10-07T21: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4"/>
    <x v="0"/>
    <s v="documentary"/>
    <x v="353"/>
    <d v="2015-11-19T13: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
    <x v="0"/>
    <s v="documentary"/>
    <x v="354"/>
    <d v="2016-04-08T11:52:01"/>
  </r>
  <r>
    <n v="355"/>
    <s v="REZA ABDOH -Theatre Visionary"/>
    <s v="A documentary film about the late REZA ABDOH and his performance company DAR A LUZ."/>
    <n v="35000"/>
    <n v="40690"/>
    <x v="0"/>
    <s v="US"/>
    <s v="USD"/>
    <n v="1417420994"/>
    <n v="1414738994"/>
    <b v="1"/>
    <n v="165"/>
    <b v="1"/>
    <s v="film &amp; video/documentary"/>
    <n v="116.25714285714285"/>
    <n v="247"/>
    <x v="0"/>
    <s v="documentary"/>
    <x v="355"/>
    <d v="2014-12-01T01:03:14"/>
  </r>
  <r>
    <n v="356"/>
    <s v="43 and 80"/>
    <s v="A documentary about halibut conservation and how it impacts communities of Southeast Alaska."/>
    <n v="7500"/>
    <n v="7701.93"/>
    <x v="0"/>
    <s v="US"/>
    <s v="USD"/>
    <n v="1458152193"/>
    <n v="1455563793"/>
    <b v="1"/>
    <n v="97"/>
    <b v="1"/>
    <s v="film &amp; video/documentary"/>
    <n v="102.69239999999999"/>
    <n v="79"/>
    <x v="0"/>
    <s v="documentary"/>
    <x v="356"/>
    <d v="2016-03-16T11: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357"/>
    <d v="2015-04-23T22: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
    <x v="0"/>
    <s v="documentary"/>
    <x v="358"/>
    <d v="2016-06-15T08: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
    <x v="0"/>
    <s v="documentary"/>
    <x v="359"/>
    <d v="2014-11-13T22: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40"/>
    <x v="0"/>
    <s v="documentary"/>
    <x v="360"/>
    <d v="2015-07-22T20: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10"/>
    <x v="0"/>
    <s v="documentary"/>
    <x v="361"/>
    <d v="2014-11-22T18: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40"/>
    <x v="0"/>
    <s v="documentary"/>
    <x v="362"/>
    <d v="2014-08-07T17: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8"/>
    <x v="0"/>
    <s v="documentary"/>
    <x v="363"/>
    <d v="2010-05-02T12: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
    <x v="0"/>
    <s v="documentary"/>
    <x v="364"/>
    <d v="2014-06-20T20: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40"/>
    <x v="0"/>
    <s v="documentary"/>
    <x v="365"/>
    <d v="2014-02-28T07: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
    <x v="0"/>
    <s v="documentary"/>
    <x v="366"/>
    <d v="2012-05-20T12: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7"/>
    <x v="0"/>
    <s v="documentary"/>
    <x v="367"/>
    <d v="2013-04-30T21: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2"/>
    <x v="0"/>
    <s v="documentary"/>
    <x v="368"/>
    <d v="2015-03-15T06: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3"/>
    <x v="0"/>
    <s v="documentary"/>
    <x v="369"/>
    <d v="2012-01-15T06: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
    <x v="0"/>
    <s v="documentary"/>
    <x v="370"/>
    <d v="2017-01-06T12: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
    <x v="0"/>
    <s v="documentary"/>
    <x v="371"/>
    <d v="2013-02-01T11:25:39"/>
  </r>
  <r>
    <n v="372"/>
    <s v="Wild Equus"/>
    <s v="A short documentary exploring the uses of 'Natural Horsemanship' across Europe"/>
    <n v="300"/>
    <n v="376"/>
    <x v="0"/>
    <s v="GB"/>
    <s v="GBP"/>
    <n v="1459872000"/>
    <n v="1456408244"/>
    <b v="0"/>
    <n v="9"/>
    <b v="1"/>
    <s v="film &amp; video/documentary"/>
    <n v="125.33333333333334"/>
    <n v="42"/>
    <x v="0"/>
    <s v="documentary"/>
    <x v="372"/>
    <d v="2016-04-05T09: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90"/>
    <x v="0"/>
    <s v="documentary"/>
    <x v="373"/>
    <d v="2012-07-18T14: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
    <x v="0"/>
    <s v="documentary"/>
    <x v="374"/>
    <d v="2011-09-16T14: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3"/>
    <x v="0"/>
    <s v="documentary"/>
    <x v="375"/>
    <d v="2014-03-01T10: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
    <x v="0"/>
    <s v="documentary"/>
    <x v="376"/>
    <d v="2016-08-25T03: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
    <x v="0"/>
    <s v="documentary"/>
    <x v="377"/>
    <d v="2015-11-14T00: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
    <x v="0"/>
    <s v="documentary"/>
    <x v="378"/>
    <d v="2016-01-25T16: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7"/>
    <x v="0"/>
    <s v="documentary"/>
    <x v="379"/>
    <d v="2012-05-03T09: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6"/>
    <x v="0"/>
    <s v="documentary"/>
    <x v="380"/>
    <d v="2016-01-23T10: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
    <x v="0"/>
    <s v="documentary"/>
    <x v="381"/>
    <d v="2012-07-29T22: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70"/>
    <x v="0"/>
    <s v="documentary"/>
    <x v="382"/>
    <d v="2012-09-06T10: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
    <x v="0"/>
    <s v="documentary"/>
    <x v="383"/>
    <d v="2014-05-18T19: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9"/>
    <x v="0"/>
    <s v="documentary"/>
    <x v="384"/>
    <d v="2015-01-06T11: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2"/>
    <x v="0"/>
    <s v="documentary"/>
    <x v="385"/>
    <d v="2014-11-21T08: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
    <x v="0"/>
    <s v="documentary"/>
    <x v="386"/>
    <d v="2015-08-10T15: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5"/>
    <x v="0"/>
    <s v="documentary"/>
    <x v="387"/>
    <d v="2015-08-14T23: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9"/>
    <x v="0"/>
    <s v="documentary"/>
    <x v="388"/>
    <d v="2016-07-27T18: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2"/>
    <x v="0"/>
    <s v="documentary"/>
    <x v="389"/>
    <d v="2014-03-07T15: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
    <x v="0"/>
    <s v="documentary"/>
    <x v="390"/>
    <d v="2015-05-07T17: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
    <x v="0"/>
    <s v="documentary"/>
    <x v="391"/>
    <d v="2011-12-17T17: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1"/>
    <x v="0"/>
    <s v="documentary"/>
    <x v="392"/>
    <d v="2011-09-07T20: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
    <x v="0"/>
    <s v="documentary"/>
    <x v="393"/>
    <d v="2013-10-10T10: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
    <x v="0"/>
    <s v="documentary"/>
    <x v="394"/>
    <d v="2016-04-17T11: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9"/>
    <x v="0"/>
    <s v="documentary"/>
    <x v="395"/>
    <d v="2012-04-27T14: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2"/>
    <x v="0"/>
    <s v="documentary"/>
    <x v="396"/>
    <d v="2012-07-07T06: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
    <x v="0"/>
    <s v="documentary"/>
    <x v="397"/>
    <d v="2010-08-31T20: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
    <x v="0"/>
    <s v="documentary"/>
    <x v="398"/>
    <d v="2015-04-29T12: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5"/>
    <x v="0"/>
    <s v="documentary"/>
    <x v="399"/>
    <d v="2016-12-14T05: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
    <x v="0"/>
    <s v="documentary"/>
    <x v="400"/>
    <d v="2014-05-16T20: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
    <x v="0"/>
    <s v="documentary"/>
    <x v="401"/>
    <d v="2011-08-07T13: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6"/>
    <x v="0"/>
    <s v="documentary"/>
    <x v="402"/>
    <d v="2015-11-05T06:56:57"/>
  </r>
  <r>
    <n v="403"/>
    <s v="MONDO BANANA"/>
    <s v="A documentary adventure about bananas - and people. Your round-trip ticket into the heart of banana-cultures!!"/>
    <n v="5000"/>
    <n v="5263"/>
    <x v="0"/>
    <s v="US"/>
    <s v="USD"/>
    <n v="1312960080"/>
    <n v="1308900441"/>
    <b v="0"/>
    <n v="70"/>
    <b v="1"/>
    <s v="film &amp; video/documentary"/>
    <n v="105.25999999999999"/>
    <n v="75"/>
    <x v="0"/>
    <s v="documentary"/>
    <x v="403"/>
    <d v="2011-08-10T00: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
    <x v="0"/>
    <s v="documentary"/>
    <x v="404"/>
    <d v="2014-02-05T16:04:00"/>
  </r>
  <r>
    <n v="405"/>
    <s v="The Healing Effect Movie"/>
    <s v="Come, join our movie movement.  A new documentary about the healing power of food."/>
    <n v="2820"/>
    <n v="3036"/>
    <x v="0"/>
    <s v="US"/>
    <s v="USD"/>
    <n v="1394071339"/>
    <n v="1391479339"/>
    <b v="0"/>
    <n v="55"/>
    <b v="1"/>
    <s v="film &amp; video/documentary"/>
    <n v="107.65957446808511"/>
    <n v="55"/>
    <x v="0"/>
    <s v="documentary"/>
    <x v="405"/>
    <d v="2014-03-05T19: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
    <x v="0"/>
    <s v="documentary"/>
    <x v="406"/>
    <d v="2011-05-08T22: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
    <x v="0"/>
    <s v="documentary"/>
    <x v="407"/>
    <d v="2011-11-19T14: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
    <x v="0"/>
    <s v="documentary"/>
    <x v="408"/>
    <d v="2013-11-05T11: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6"/>
    <x v="0"/>
    <s v="documentary"/>
    <x v="409"/>
    <d v="2016-07-22T13: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
    <x v="0"/>
    <s v="documentary"/>
    <x v="410"/>
    <d v="2015-06-18T16: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6"/>
    <x v="0"/>
    <s v="documentary"/>
    <x v="411"/>
    <d v="2013-12-21T22: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8"/>
    <x v="0"/>
    <s v="documentary"/>
    <x v="412"/>
    <d v="2012-07-25T10: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9"/>
    <x v="0"/>
    <s v="documentary"/>
    <x v="413"/>
    <d v="2012-07-19T14: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
    <x v="0"/>
    <s v="documentary"/>
    <x v="414"/>
    <d v="2013-10-11T18: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
    <x v="0"/>
    <s v="documentary"/>
    <x v="415"/>
    <d v="2014-10-17T05: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
    <x v="0"/>
    <s v="documentary"/>
    <x v="416"/>
    <d v="2014-02-08T02: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
    <x v="0"/>
    <s v="documentary"/>
    <x v="417"/>
    <d v="2013-04-07T21: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7"/>
    <x v="0"/>
    <s v="documentary"/>
    <x v="418"/>
    <d v="2015-07-22T23:46:37"/>
  </r>
  <r>
    <n v="419"/>
    <s v="BEYOND LOCAL"/>
    <s v="Beyond Local is a personal journey through an art-centric and musically talented community that fosters creativity."/>
    <n v="8000"/>
    <n v="8035"/>
    <x v="0"/>
    <s v="US"/>
    <s v="USD"/>
    <n v="1372536787"/>
    <n v="1367352787"/>
    <b v="0"/>
    <n v="73"/>
    <b v="1"/>
    <s v="film &amp; video/documentary"/>
    <n v="100.4375"/>
    <n v="110"/>
    <x v="0"/>
    <s v="documentary"/>
    <x v="419"/>
    <d v="2013-06-29T13: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5"/>
    <x v="0"/>
    <s v="animation"/>
    <x v="420"/>
    <d v="2014-03-13T21: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
    <x v="0"/>
    <s v="animation"/>
    <x v="421"/>
    <d v="2015-08-21T04: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6"/>
    <x v="0"/>
    <s v="animation"/>
    <x v="422"/>
    <d v="2014-09-10T23: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2"/>
    <x v="0"/>
    <s v="animation"/>
    <x v="423"/>
    <d v="2013-06-05T15: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1"/>
    <x v="0"/>
    <s v="animation"/>
    <x v="424"/>
    <d v="2012-03-26T01: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4: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7"/>
    <x v="0"/>
    <s v="animation"/>
    <x v="426"/>
    <d v="2016-03-01T10: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1: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5: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1: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5"/>
    <x v="0"/>
    <s v="animation"/>
    <x v="430"/>
    <d v="2013-09-10T19: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2"/>
    <x v="0"/>
    <s v="animation"/>
    <x v="431"/>
    <d v="2016-07-05T13: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
    <x v="0"/>
    <s v="animation"/>
    <x v="432"/>
    <d v="2015-10-21T10: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08: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3"/>
    <x v="0"/>
    <s v="animation"/>
    <x v="434"/>
    <d v="2013-12-01T14: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0: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1: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0: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1"/>
    <x v="0"/>
    <s v="animation"/>
    <x v="438"/>
    <d v="2015-11-18T00: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1: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5: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2:03:16"/>
  </r>
  <r>
    <n v="442"/>
    <s v="The Paranormal Idiot"/>
    <s v="Doomsday is here"/>
    <n v="17000"/>
    <n v="6691"/>
    <x v="2"/>
    <s v="US"/>
    <s v="USD"/>
    <n v="1424380783"/>
    <n v="1421788783"/>
    <b v="0"/>
    <n v="17"/>
    <b v="0"/>
    <s v="film &amp; video/animation"/>
    <n v="39.358823529411765"/>
    <n v="394"/>
    <x v="0"/>
    <s v="animation"/>
    <x v="442"/>
    <d v="2015-02-19T14: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7: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4: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1: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8"/>
    <x v="0"/>
    <s v="animation"/>
    <x v="446"/>
    <d v="2015-03-03T19: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5: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1"/>
    <x v="0"/>
    <s v="animation"/>
    <x v="448"/>
    <d v="2014-05-14T11: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6: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7"/>
    <x v="0"/>
    <s v="animation"/>
    <x v="450"/>
    <d v="2014-02-14T15: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0: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09: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2: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
    <x v="0"/>
    <s v="animation"/>
    <x v="454"/>
    <d v="2014-11-26T06: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3"/>
    <x v="0"/>
    <s v="animation"/>
    <x v="455"/>
    <d v="2012-04-16T17: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
    <x v="0"/>
    <s v="animation"/>
    <x v="456"/>
    <d v="2013-10-21T20: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1: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7"/>
    <x v="0"/>
    <s v="animation"/>
    <x v="458"/>
    <d v="2013-05-14T09: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09:22:07"/>
  </r>
  <r>
    <n v="460"/>
    <s v="Darwin's Kiss"/>
    <s v="An animated web series about biological evolution gone haywire."/>
    <n v="8500"/>
    <n v="25"/>
    <x v="2"/>
    <s v="US"/>
    <s v="USD"/>
    <n v="1401595200"/>
    <n v="1398862875"/>
    <b v="0"/>
    <n v="2"/>
    <b v="0"/>
    <s v="film &amp; video/animation"/>
    <n v="0.29411764705882354"/>
    <n v="13"/>
    <x v="0"/>
    <s v="animation"/>
    <x v="460"/>
    <d v="2014-05-31T21: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3: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20: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4"/>
    <x v="0"/>
    <s v="animation"/>
    <x v="463"/>
    <d v="2011-09-24T10: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3:22:15"/>
  </r>
  <r>
    <n v="465"/>
    <s v="&quot;Amp&quot; A Story About a Robot"/>
    <s v="&quot;Amp&quot; is a short film about a robot with needs."/>
    <n v="512"/>
    <n v="138"/>
    <x v="2"/>
    <s v="US"/>
    <s v="USD"/>
    <n v="1403837574"/>
    <n v="1402455174"/>
    <b v="0"/>
    <n v="8"/>
    <b v="0"/>
    <s v="film &amp; video/animation"/>
    <n v="26.953125"/>
    <n v="17"/>
    <x v="0"/>
    <s v="animation"/>
    <x v="465"/>
    <d v="2014-06-26T19: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
    <x v="0"/>
    <s v="animation"/>
    <x v="466"/>
    <d v="2012-09-07T15: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1"/>
    <x v="0"/>
    <s v="animation"/>
    <x v="467"/>
    <d v="2012-09-28T09: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20: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6: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6"/>
    <x v="0"/>
    <s v="animation"/>
    <x v="470"/>
    <d v="2014-01-15T21: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
    <x v="0"/>
    <s v="animation"/>
    <x v="471"/>
    <d v="2014-04-19T09: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
    <x v="0"/>
    <s v="animation"/>
    <x v="472"/>
    <d v="2014-08-23T15: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2"/>
    <x v="0"/>
    <s v="animation"/>
    <x v="473"/>
    <d v="2014-09-17T09: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0: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19:04:03"/>
  </r>
  <r>
    <n v="476"/>
    <s v="Sight Word Music Videos"/>
    <s v="Animated Music Videos that teach kids how to read."/>
    <n v="220000"/>
    <n v="4906.59"/>
    <x v="2"/>
    <s v="US"/>
    <s v="USD"/>
    <n v="1401767940"/>
    <n v="1398727441"/>
    <b v="0"/>
    <n v="124"/>
    <b v="0"/>
    <s v="film &amp; video/animation"/>
    <n v="2.230268181818182"/>
    <n v="40"/>
    <x v="0"/>
    <s v="animation"/>
    <x v="476"/>
    <d v="2014-06-02T20: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3: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3: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9"/>
    <x v="0"/>
    <s v="animation"/>
    <x v="479"/>
    <d v="2014-11-21T03:47:15"/>
  </r>
  <r>
    <n v="480"/>
    <s v="The CafÃ©"/>
    <s v="To court his muse, an artist must first outsmart her dog.  A short animated film collaboration by Dana and Terrence Masson."/>
    <n v="40000"/>
    <n v="7764"/>
    <x v="2"/>
    <s v="US"/>
    <s v="USD"/>
    <n v="1376049615"/>
    <n v="1373457615"/>
    <b v="0"/>
    <n v="140"/>
    <b v="0"/>
    <s v="film &amp; video/animation"/>
    <n v="19.41"/>
    <n v="55"/>
    <x v="0"/>
    <s v="animation"/>
    <x v="480"/>
    <d v="2013-08-09T05:00:15"/>
  </r>
  <r>
    <n v="481"/>
    <s v="ERA"/>
    <s v="The year is 2043. Test subject David Beck has been augmented with psychokinetic abilities. He uses his newfound gifts to thwart evil."/>
    <n v="30000"/>
    <n v="1830"/>
    <x v="2"/>
    <s v="US"/>
    <s v="USD"/>
    <n v="1349885289"/>
    <n v="1347293289"/>
    <b v="0"/>
    <n v="21"/>
    <b v="0"/>
    <s v="film &amp; video/animation"/>
    <n v="6.1"/>
    <n v="87"/>
    <x v="0"/>
    <s v="animation"/>
    <x v="481"/>
    <d v="2012-10-10T09: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7: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
    <x v="0"/>
    <s v="animation"/>
    <x v="483"/>
    <d v="2013-01-28T21: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4"/>
    <x v="0"/>
    <s v="animation"/>
    <x v="484"/>
    <d v="2015-11-05T16: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7"/>
    <x v="0"/>
    <s v="animation"/>
    <x v="485"/>
    <d v="2013-05-17T05: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5: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08: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18: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2"/>
    <x v="0"/>
    <s v="animation"/>
    <x v="489"/>
    <d v="2012-01-05T04:33:00"/>
  </r>
  <r>
    <n v="490"/>
    <s v="PROJECT IS CANCELLED"/>
    <s v="Cancelled"/>
    <n v="1000"/>
    <n v="0"/>
    <x v="2"/>
    <s v="US"/>
    <s v="USD"/>
    <n v="1345677285"/>
    <n v="1343085285"/>
    <b v="0"/>
    <n v="0"/>
    <b v="0"/>
    <s v="film &amp; video/animation"/>
    <n v="0"/>
    <n v="0"/>
    <x v="0"/>
    <s v="animation"/>
    <x v="490"/>
    <d v="2012-08-22T16: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6: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7: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0: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
    <x v="0"/>
    <s v="animation"/>
    <x v="494"/>
    <d v="2014-07-02T20: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2: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5:21:14"/>
  </r>
  <r>
    <n v="497"/>
    <s v="Galaxy Probe Kids"/>
    <s v="live-action/animated series pilot."/>
    <n v="4480"/>
    <n v="30"/>
    <x v="2"/>
    <s v="US"/>
    <s v="USD"/>
    <n v="1419483600"/>
    <n v="1414889665"/>
    <b v="0"/>
    <n v="3"/>
    <b v="0"/>
    <s v="film &amp; video/animation"/>
    <n v="0.6696428571428571"/>
    <n v="10"/>
    <x v="0"/>
    <s v="animation"/>
    <x v="497"/>
    <d v="2014-12-24T22: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
    <x v="0"/>
    <s v="animation"/>
    <x v="498"/>
    <d v="2011-12-23T11: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
    <x v="0"/>
    <s v="animation"/>
    <x v="499"/>
    <d v="2009-10-12T13: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4"/>
    <x v="0"/>
    <s v="animation"/>
    <x v="500"/>
    <d v="2010-05-08T15: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8T22: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8"/>
    <x v="0"/>
    <s v="animation"/>
    <x v="502"/>
    <d v="2012-03-18T05: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3"/>
    <x v="0"/>
    <s v="animation"/>
    <x v="503"/>
    <d v="2015-01-17T05: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5: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4"/>
    <x v="0"/>
    <s v="animation"/>
    <x v="505"/>
    <d v="2015-12-24T19: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6: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6: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
    <x v="0"/>
    <s v="animation"/>
    <x v="508"/>
    <d v="2012-05-25T07: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8: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1: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5T23: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6"/>
    <x v="0"/>
    <s v="animation"/>
    <x v="512"/>
    <d v="2016-11-20T11: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
    <x v="0"/>
    <s v="animation"/>
    <x v="513"/>
    <d v="2016-08-15T00: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7"/>
    <x v="0"/>
    <s v="animation"/>
    <x v="514"/>
    <d v="2014-08-09T07: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
    <x v="0"/>
    <s v="animation"/>
    <x v="515"/>
    <d v="2015-12-29T04:46:41"/>
  </r>
  <r>
    <n v="516"/>
    <s v="Shipmates"/>
    <s v="A big brother style comedy animation series starring famous seafarers"/>
    <n v="5000"/>
    <n v="0"/>
    <x v="2"/>
    <s v="GB"/>
    <s v="GBP"/>
    <n v="1432752080"/>
    <n v="1427568080"/>
    <b v="0"/>
    <n v="0"/>
    <b v="0"/>
    <s v="film &amp; video/animation"/>
    <n v="0"/>
    <n v="0"/>
    <x v="0"/>
    <s v="animation"/>
    <x v="516"/>
    <d v="2015-05-27T11: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
    <x v="0"/>
    <s v="animation"/>
    <x v="517"/>
    <d v="2017-02-02T07: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7: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
    <x v="0"/>
    <s v="animation"/>
    <x v="519"/>
    <d v="2012-12-05T02:23:41"/>
  </r>
  <r>
    <n v="520"/>
    <s v="Darktales The Play"/>
    <s v="Tim Arthur's 21st anniversary sell-out production of his 'chilling' and 'sinister' ghostly thriller returns to the Edinburgh Fringe!"/>
    <n v="5000"/>
    <n v="5105"/>
    <x v="0"/>
    <s v="GB"/>
    <s v="GBP"/>
    <n v="1449766261"/>
    <n v="1447174261"/>
    <b v="0"/>
    <n v="34"/>
    <b v="1"/>
    <s v="theater/plays"/>
    <n v="102.1"/>
    <n v="150"/>
    <x v="1"/>
    <s v="plays"/>
    <x v="520"/>
    <d v="2015-12-10T09: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
    <x v="1"/>
    <s v="plays"/>
    <x v="521"/>
    <d v="2016-10-31T21:59:00"/>
  </r>
  <r>
    <n v="522"/>
    <s v="COMPASS PLAYERS"/>
    <s v="*** TO MAKE DONATIONS IN THE FUTURE                                   GO TO OUR WEBSITE: www.compassplayers.com ***"/>
    <n v="3000"/>
    <n v="3440"/>
    <x v="0"/>
    <s v="US"/>
    <s v="USD"/>
    <n v="1458518325"/>
    <n v="1456793925"/>
    <b v="0"/>
    <n v="31"/>
    <b v="1"/>
    <s v="theater/plays"/>
    <n v="114.66666666666667"/>
    <n v="111"/>
    <x v="1"/>
    <s v="plays"/>
    <x v="522"/>
    <d v="2016-03-20T16: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2"/>
    <x v="1"/>
    <s v="plays"/>
    <x v="523"/>
    <d v="2015-09-20T20: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
    <x v="1"/>
    <s v="plays"/>
    <x v="524"/>
    <d v="2016-06-01T10: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2: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
    <x v="1"/>
    <s v="plays"/>
    <x v="526"/>
    <d v="2015-08-07T10: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4"/>
    <x v="1"/>
    <s v="plays"/>
    <x v="527"/>
    <d v="2017-02-17T09:05:00"/>
  </r>
  <r>
    <n v="528"/>
    <s v="Devastated No Matter What"/>
    <s v="A Festival Backed Production of a Full-Length Play."/>
    <n v="1150"/>
    <n v="1330"/>
    <x v="0"/>
    <s v="US"/>
    <s v="USD"/>
    <n v="1434921600"/>
    <n v="1433109907"/>
    <b v="0"/>
    <n v="30"/>
    <b v="1"/>
    <s v="theater/plays"/>
    <n v="115.65217391304347"/>
    <n v="44"/>
    <x v="1"/>
    <s v="plays"/>
    <x v="528"/>
    <d v="2015-06-21T14: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7"/>
    <x v="1"/>
    <s v="plays"/>
    <x v="529"/>
    <d v="2017-01-10T22: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7"/>
    <x v="1"/>
    <s v="plays"/>
    <x v="530"/>
    <d v="2015-06-23T19: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
    <x v="1"/>
    <s v="plays"/>
    <x v="531"/>
    <d v="2016-12-16T23:59:00"/>
  </r>
  <r>
    <n v="532"/>
    <s v="Walken On Sunshine"/>
    <s v="A fast paced, comedic play about an anxiety-ridden filmmaker who lies to investors about having Christopher Walken in his film."/>
    <n v="10000"/>
    <n v="12325"/>
    <x v="0"/>
    <s v="US"/>
    <s v="USD"/>
    <n v="1463098208"/>
    <n v="1460506208"/>
    <b v="0"/>
    <n v="173"/>
    <b v="1"/>
    <s v="theater/plays"/>
    <n v="123.25"/>
    <n v="71"/>
    <x v="1"/>
    <s v="plays"/>
    <x v="532"/>
    <d v="2016-05-12T17:10:08"/>
  </r>
  <r>
    <n v="533"/>
    <s v="Foresight"/>
    <s v="New writing â€¢ Twisty-turny magical realist retro sci-fi â€¢ Human lives â€¢ Storytelling â€¢ The slope our society slips down..."/>
    <n v="2000"/>
    <n v="2004"/>
    <x v="0"/>
    <s v="GB"/>
    <s v="GBP"/>
    <n v="1463394365"/>
    <n v="1461320765"/>
    <b v="0"/>
    <n v="17"/>
    <b v="1"/>
    <s v="theater/plays"/>
    <n v="100.2"/>
    <n v="118"/>
    <x v="1"/>
    <s v="plays"/>
    <x v="533"/>
    <d v="2016-05-16T03: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
    <x v="1"/>
    <s v="plays"/>
    <x v="534"/>
    <d v="2015-11-01T16: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5"/>
    <x v="1"/>
    <s v="plays"/>
    <x v="535"/>
    <d v="2017-01-06T06: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
    <x v="1"/>
    <s v="plays"/>
    <x v="536"/>
    <d v="2015-08-03T11: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1"/>
    <x v="1"/>
    <s v="plays"/>
    <x v="537"/>
    <d v="2015-11-04T12: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
    <x v="1"/>
    <s v="plays"/>
    <x v="538"/>
    <d v="2016-05-13T12: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
    <x v="1"/>
    <s v="plays"/>
    <x v="539"/>
    <d v="2016-07-04T18: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2: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8: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09: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19: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8: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3"/>
    <x v="2"/>
    <s v="web"/>
    <x v="545"/>
    <d v="2015-11-15T08: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09: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09: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4: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9"/>
    <x v="2"/>
    <s v="web"/>
    <x v="549"/>
    <d v="2015-07-08T08: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9"/>
    <x v="2"/>
    <s v="web"/>
    <x v="550"/>
    <d v="2017-01-30T22: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
    <x v="2"/>
    <s v="web"/>
    <x v="551"/>
    <d v="2015-08-01T10: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7:48:16"/>
  </r>
  <r>
    <n v="553"/>
    <s v="sellorshopusa.com"/>
    <s v="Groundbreaking New Classifieds Website Grows Into Largest Nationwide Coverage By Turning Users Into Entrepreneurs"/>
    <n v="25000"/>
    <n v="123"/>
    <x v="2"/>
    <s v="US"/>
    <s v="USD"/>
    <n v="1415988991"/>
    <n v="1413393391"/>
    <b v="0"/>
    <n v="6"/>
    <b v="0"/>
    <s v="technology/web"/>
    <n v="0.49199999999999999"/>
    <n v="21"/>
    <x v="2"/>
    <s v="web"/>
    <x v="553"/>
    <d v="2014-11-14T11: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
    <x v="2"/>
    <s v="web"/>
    <x v="554"/>
    <d v="2014-10-19T09: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1:29:03"/>
  </r>
  <r>
    <n v="556"/>
    <s v="Braille Academy"/>
    <s v="An educational platform for learning Unified English Braille Code"/>
    <n v="8000"/>
    <n v="200"/>
    <x v="2"/>
    <s v="US"/>
    <s v="USD"/>
    <n v="1452112717"/>
    <n v="1449520717"/>
    <b v="0"/>
    <n v="1"/>
    <b v="0"/>
    <s v="technology/web"/>
    <n v="2.5"/>
    <n v="200"/>
    <x v="2"/>
    <s v="web"/>
    <x v="556"/>
    <d v="2016-01-06T13: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
    <x v="2"/>
    <s v="web"/>
    <x v="557"/>
    <d v="2016-12-02T16: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3: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2T23: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1: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8"/>
    <x v="2"/>
    <s v="web"/>
    <x v="561"/>
    <d v="2015-10-26T08: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2: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8: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5: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1: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09: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3: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4: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3:20:12"/>
  </r>
  <r>
    <n v="570"/>
    <s v="Relaunching in May"/>
    <s v="Humans have AM/FM/Satellite radio, kids have radio Disney, pets have DogCatRadio."/>
    <n v="85000"/>
    <n v="142"/>
    <x v="2"/>
    <s v="US"/>
    <s v="USD"/>
    <n v="1455822569"/>
    <n v="1453230569"/>
    <b v="0"/>
    <n v="1"/>
    <b v="0"/>
    <s v="technology/web"/>
    <n v="0.16705882352941176"/>
    <n v="142"/>
    <x v="2"/>
    <s v="web"/>
    <x v="570"/>
    <d v="2016-02-18T12: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0: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1: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
    <x v="2"/>
    <s v="web"/>
    <x v="573"/>
    <d v="2015-01-17T18: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3: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5"/>
    <x v="2"/>
    <s v="web"/>
    <x v="575"/>
    <d v="2015-06-13T09: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3: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7:08:22"/>
  </r>
  <r>
    <n v="578"/>
    <s v="weBuy Crowdsourced Shopping"/>
    <s v="weBuy trade built on technology and Crowd Sourced Power"/>
    <n v="125000"/>
    <n v="14"/>
    <x v="2"/>
    <s v="GB"/>
    <s v="GBP"/>
    <n v="1441633993"/>
    <n v="1439560393"/>
    <b v="0"/>
    <n v="7"/>
    <b v="0"/>
    <s v="technology/web"/>
    <n v="1.12E-2"/>
    <n v="2"/>
    <x v="2"/>
    <s v="web"/>
    <x v="578"/>
    <d v="2015-09-07T06: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3: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4: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7: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1: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4: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09:11:56"/>
  </r>
  <r>
    <n v="585"/>
    <s v="Link Card"/>
    <s v="SAVE UP TO 40% WHEN YOU SPEND!_x000a__x000a_PRE-ORDER YOUR LINK CARD TODAY"/>
    <n v="9000"/>
    <n v="0"/>
    <x v="2"/>
    <s v="GB"/>
    <s v="GBP"/>
    <n v="1448928000"/>
    <n v="1444123377"/>
    <b v="0"/>
    <n v="0"/>
    <b v="0"/>
    <s v="technology/web"/>
    <n v="0"/>
    <n v="0"/>
    <x v="2"/>
    <s v="web"/>
    <x v="585"/>
    <d v="2015-11-30T17: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3: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
    <x v="2"/>
    <s v="web"/>
    <x v="587"/>
    <d v="2015-04-16T11: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1"/>
    <x v="2"/>
    <s v="web"/>
    <x v="588"/>
    <d v="2016-11-17T12:28:06"/>
  </r>
  <r>
    <n v="589"/>
    <s v="Get Neighborly"/>
    <s v="Services closer than you think..."/>
    <n v="7500"/>
    <n v="1"/>
    <x v="2"/>
    <s v="US"/>
    <s v="USD"/>
    <n v="1436366699"/>
    <n v="1435070699"/>
    <b v="0"/>
    <n v="1"/>
    <b v="0"/>
    <s v="technology/web"/>
    <n v="1.3333333333333334E-2"/>
    <n v="1"/>
    <x v="2"/>
    <s v="web"/>
    <x v="589"/>
    <d v="2015-07-08T07: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5"/>
    <x v="2"/>
    <s v="web"/>
    <x v="590"/>
    <d v="2016-02-08T06: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1"/>
    <x v="2"/>
    <s v="web"/>
    <x v="591"/>
    <d v="2015-07-22T06: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2: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
    <x v="2"/>
    <s v="web"/>
    <x v="593"/>
    <d v="2015-04-06T08:15:45"/>
  </r>
  <r>
    <n v="594"/>
    <s v="Unleashed Fitness"/>
    <s v="Creating a fitness site that will change the fitness game forever!"/>
    <n v="25000"/>
    <n v="26"/>
    <x v="2"/>
    <s v="US"/>
    <s v="USD"/>
    <n v="1460832206"/>
    <n v="1458240206"/>
    <b v="0"/>
    <n v="2"/>
    <b v="0"/>
    <s v="technology/web"/>
    <n v="0.104"/>
    <n v="13"/>
    <x v="2"/>
    <s v="web"/>
    <x v="594"/>
    <d v="2016-04-16T11: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
    <x v="2"/>
    <s v="web"/>
    <x v="595"/>
    <d v="2015-05-03T18:40:38"/>
  </r>
  <r>
    <n v="596"/>
    <s v="DigitaliBook free library"/>
    <s v="We present digitaibook,com site which can become a free electronic library with your help,"/>
    <n v="20000"/>
    <n v="6"/>
    <x v="2"/>
    <s v="US"/>
    <s v="USD"/>
    <n v="1478122292"/>
    <n v="1475530292"/>
    <b v="0"/>
    <n v="2"/>
    <b v="0"/>
    <s v="technology/web"/>
    <n v="0.03"/>
    <n v="3"/>
    <x v="2"/>
    <s v="web"/>
    <x v="596"/>
    <d v="2016-11-02T14: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09:00:00"/>
  </r>
  <r>
    <n v="598"/>
    <s v="Goals not creeds"/>
    <s v="This is a project to create a crowd-funding site for Urantia Book readers worldwide."/>
    <n v="2500"/>
    <n v="850"/>
    <x v="2"/>
    <s v="US"/>
    <s v="USD"/>
    <n v="1417737781"/>
    <n v="1415145781"/>
    <b v="0"/>
    <n v="7"/>
    <b v="0"/>
    <s v="technology/web"/>
    <n v="34"/>
    <n v="121"/>
    <x v="2"/>
    <s v="web"/>
    <x v="598"/>
    <d v="2014-12-04T17:03:01"/>
  </r>
  <r>
    <n v="599"/>
    <s v="Mail 4 Jail"/>
    <s v="We send care packages to incarcerated individuals throughout the country that include specific items hand picked by the sender."/>
    <n v="50000"/>
    <n v="31"/>
    <x v="2"/>
    <s v="US"/>
    <s v="USD"/>
    <n v="1425827760"/>
    <n v="1423769402"/>
    <b v="0"/>
    <n v="2"/>
    <b v="0"/>
    <s v="technology/web"/>
    <n v="6.2E-2"/>
    <n v="16"/>
    <x v="2"/>
    <s v="web"/>
    <x v="599"/>
    <d v="2015-03-08T08: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2: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
    <x v="2"/>
    <s v="web"/>
    <x v="601"/>
    <d v="2014-12-26T13: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2: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
    <x v="2"/>
    <s v="web"/>
    <x v="603"/>
    <d v="2014-08-14T08: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7:50:56"/>
  </r>
  <r>
    <n v="605"/>
    <s v="Teach Your Parents iPad (Canceled)"/>
    <s v="An iPad support care package for your parents / seniors."/>
    <n v="5000"/>
    <n v="131"/>
    <x v="1"/>
    <s v="US"/>
    <s v="USD"/>
    <n v="1440318908"/>
    <n v="1436430908"/>
    <b v="0"/>
    <n v="8"/>
    <b v="0"/>
    <s v="technology/web"/>
    <n v="2.62"/>
    <n v="16"/>
    <x v="2"/>
    <s v="web"/>
    <x v="605"/>
    <d v="2015-08-23T01: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8: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3: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
    <x v="2"/>
    <s v="web"/>
    <x v="608"/>
    <d v="2015-06-15T15: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8: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2: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6:27:17"/>
  </r>
  <r>
    <n v="612"/>
    <s v="Web Streaming 2.0 (Canceled)"/>
    <s v="A Fast and Reliable new Web platform to stream videos from Internet"/>
    <n v="10000"/>
    <n v="0"/>
    <x v="1"/>
    <s v="IT"/>
    <s v="EUR"/>
    <n v="1472777146"/>
    <n v="1470185146"/>
    <b v="0"/>
    <n v="0"/>
    <b v="0"/>
    <s v="technology/web"/>
    <n v="0"/>
    <n v="0"/>
    <x v="2"/>
    <s v="web"/>
    <x v="612"/>
    <d v="2016-09-01T17: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6"/>
    <x v="2"/>
    <s v="web"/>
    <x v="613"/>
    <d v="2015-09-30T21: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18: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19: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2: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1: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2:26:43"/>
  </r>
  <r>
    <n v="619"/>
    <s v="Big Data (Canceled)"/>
    <s v="Big Data Sets for researchers interested in improving the quality of life."/>
    <n v="2500000"/>
    <n v="1"/>
    <x v="1"/>
    <s v="US"/>
    <s v="USD"/>
    <n v="1416933390"/>
    <n v="1411745790"/>
    <b v="0"/>
    <n v="1"/>
    <b v="0"/>
    <s v="technology/web"/>
    <n v="3.9999999999999996E-5"/>
    <n v="1"/>
    <x v="2"/>
    <s v="web"/>
    <x v="619"/>
    <d v="2014-11-25T09: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0: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6: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8"/>
    <x v="2"/>
    <s v="web"/>
    <x v="622"/>
    <d v="2016-07-01T11: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7: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6: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3: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
    <x v="2"/>
    <s v="web"/>
    <x v="626"/>
    <d v="2015-08-15T06: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6: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09: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7"/>
    <x v="2"/>
    <s v="web"/>
    <x v="629"/>
    <d v="2016-05-14T08: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2:10:00"/>
  </r>
  <r>
    <n v="631"/>
    <s v="Brevity: A Powerful Online Publishing Software! (Canceled)"/>
    <s v="A Powerful Multimedia-Rich Software that aims at making online publishing very simple."/>
    <n v="50000"/>
    <n v="690"/>
    <x v="1"/>
    <s v="CA"/>
    <s v="CAD"/>
    <n v="1464460329"/>
    <n v="1461954729"/>
    <b v="0"/>
    <n v="9"/>
    <b v="0"/>
    <s v="technology/web"/>
    <n v="1.38"/>
    <n v="77"/>
    <x v="2"/>
    <s v="web"/>
    <x v="631"/>
    <d v="2016-05-28T11: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09: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50"/>
    <x v="2"/>
    <s v="web"/>
    <x v="633"/>
    <d v="2016-06-17T16:00:00"/>
  </r>
  <r>
    <n v="634"/>
    <s v="pitchtograndma (Canceled)"/>
    <s v="We help companies to explain what they do in simple, grandma-would-understand terms."/>
    <n v="5000"/>
    <n v="1"/>
    <x v="1"/>
    <s v="US"/>
    <s v="USD"/>
    <n v="1424989029"/>
    <n v="1422397029"/>
    <b v="0"/>
    <n v="1"/>
    <b v="0"/>
    <s v="technology/web"/>
    <n v="0.02"/>
    <n v="1"/>
    <x v="2"/>
    <s v="web"/>
    <x v="634"/>
    <d v="2015-02-26T15:17:09"/>
  </r>
  <r>
    <n v="635"/>
    <s v="Pleero, A Technology Team Building Website (Canceled)"/>
    <s v="Network used for building technology development teams."/>
    <n v="25000"/>
    <n v="2"/>
    <x v="1"/>
    <s v="US"/>
    <s v="USD"/>
    <n v="1428804762"/>
    <n v="1426212762"/>
    <b v="0"/>
    <n v="1"/>
    <b v="0"/>
    <s v="technology/web"/>
    <n v="8.0000000000000002E-3"/>
    <n v="2"/>
    <x v="2"/>
    <s v="web"/>
    <x v="635"/>
    <d v="2015-04-11T19:12:42"/>
  </r>
  <r>
    <n v="636"/>
    <s v="Keto Advice (Canceled)"/>
    <s v="With no central location for keto knowledge, keto advice will be a community run knowledge base."/>
    <n v="2000"/>
    <n v="4"/>
    <x v="1"/>
    <s v="GB"/>
    <s v="GBP"/>
    <n v="1433587620"/>
    <n v="1430996150"/>
    <b v="0"/>
    <n v="1"/>
    <b v="0"/>
    <s v="technology/web"/>
    <n v="0.2"/>
    <n v="4"/>
    <x v="2"/>
    <s v="web"/>
    <x v="636"/>
    <d v="2015-06-06T03: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6:04:00"/>
  </r>
  <r>
    <n v="638"/>
    <s v="W (Canceled)"/>
    <s v="O0"/>
    <n v="200000"/>
    <n v="18"/>
    <x v="1"/>
    <s v="DE"/>
    <s v="EUR"/>
    <n v="1490447662"/>
    <n v="1485267262"/>
    <b v="0"/>
    <n v="6"/>
    <b v="0"/>
    <s v="technology/web"/>
    <n v="9.0000000000000011E-3"/>
    <n v="3"/>
    <x v="2"/>
    <s v="web"/>
    <x v="638"/>
    <d v="2017-03-25T06: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6: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1"/>
    <x v="2"/>
    <s v="wearables"/>
    <x v="640"/>
    <d v="2016-11-24T16: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
    <x v="2"/>
    <s v="wearables"/>
    <x v="641"/>
    <d v="2015-08-13T06: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
    <x v="2"/>
    <s v="wearables"/>
    <x v="642"/>
    <d v="2015-08-19T08: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
    <x v="2"/>
    <s v="wearables"/>
    <x v="643"/>
    <d v="2015-05-31T08: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
    <x v="2"/>
    <s v="wearables"/>
    <x v="644"/>
    <d v="2014-10-28T18:00:00"/>
  </r>
  <r>
    <n v="645"/>
    <s v="Carbon Fiber Collar Stays"/>
    <s v="Ever wanted to own something made out of carbon fiber? Now you can!"/>
    <n v="2000"/>
    <n v="5574"/>
    <x v="0"/>
    <s v="US"/>
    <s v="USD"/>
    <n v="1470962274"/>
    <n v="1468370274"/>
    <b v="0"/>
    <n v="237"/>
    <b v="1"/>
    <s v="technology/wearables"/>
    <n v="278.7"/>
    <n v="24"/>
    <x v="2"/>
    <s v="wearables"/>
    <x v="645"/>
    <d v="2016-08-11T17: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
    <x v="2"/>
    <s v="wearables"/>
    <x v="646"/>
    <d v="2014-08-11T13: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6"/>
    <x v="2"/>
    <s v="wearables"/>
    <x v="647"/>
    <d v="2016-03-17T10:25:49"/>
  </r>
  <r>
    <n v="648"/>
    <s v="Audio Jacket"/>
    <s v="Get ready for the next product that you canâ€™t live without"/>
    <n v="35000"/>
    <n v="44388"/>
    <x v="0"/>
    <s v="US"/>
    <s v="USD"/>
    <n v="1413304708"/>
    <n v="1410280708"/>
    <b v="0"/>
    <n v="27"/>
    <b v="1"/>
    <s v="technology/wearables"/>
    <n v="126.82285714285715"/>
    <n v="1644"/>
    <x v="2"/>
    <s v="wearables"/>
    <x v="648"/>
    <d v="2014-10-14T09: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3"/>
    <x v="2"/>
    <s v="wearables"/>
    <x v="649"/>
    <d v="2014-09-16T14: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
    <x v="2"/>
    <s v="wearables"/>
    <x v="650"/>
    <d v="2014-12-18T18: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
    <x v="2"/>
    <s v="wearables"/>
    <x v="651"/>
    <d v="2014-12-12T17: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8"/>
    <x v="2"/>
    <s v="wearables"/>
    <x v="652"/>
    <d v="2016-12-01T10: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6"/>
    <x v="2"/>
    <s v="wearables"/>
    <x v="653"/>
    <d v="2015-08-20T07: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2"/>
    <x v="2"/>
    <s v="wearables"/>
    <x v="654"/>
    <d v="2015-07-08T15: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3"/>
    <x v="2"/>
    <s v="wearables"/>
    <x v="655"/>
    <d v="2015-03-12T14: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3"/>
    <x v="2"/>
    <s v="wearables"/>
    <x v="656"/>
    <d v="2016-04-17T11: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
    <x v="2"/>
    <s v="wearables"/>
    <x v="657"/>
    <d v="2015-12-23T13: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
    <x v="2"/>
    <s v="wearables"/>
    <x v="658"/>
    <d v="2015-07-26T11:00:00"/>
  </r>
  <r>
    <n v="659"/>
    <s v="Lulu Watch Designs - Apple Watch"/>
    <s v="Sync up your lifestyle"/>
    <n v="3000"/>
    <n v="3017"/>
    <x v="0"/>
    <s v="US"/>
    <s v="USD"/>
    <n v="1440339295"/>
    <n v="1437747295"/>
    <b v="0"/>
    <n v="21"/>
    <b v="1"/>
    <s v="technology/wearables"/>
    <n v="100.56666666666668"/>
    <n v="144"/>
    <x v="2"/>
    <s v="wearables"/>
    <x v="659"/>
    <d v="2015-08-23T07: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5"/>
    <x v="2"/>
    <s v="wearables"/>
    <x v="660"/>
    <d v="2014-11-09T11:47:59"/>
  </r>
  <r>
    <n v="661"/>
    <s v="AirString"/>
    <s v="AirString keeps your AirPods from getting lost by keeping the pair together with a  durable and premium quality string."/>
    <n v="10000"/>
    <n v="95"/>
    <x v="2"/>
    <s v="US"/>
    <s v="USD"/>
    <n v="1477236559"/>
    <n v="1474644559"/>
    <b v="0"/>
    <n v="9"/>
    <b v="0"/>
    <s v="technology/wearables"/>
    <n v="0.95"/>
    <n v="11"/>
    <x v="2"/>
    <s v="wearables"/>
    <x v="661"/>
    <d v="2016-10-23T08: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3: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3: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
    <x v="2"/>
    <s v="wearables"/>
    <x v="664"/>
    <d v="2015-04-13T08: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
    <x v="2"/>
    <s v="wearables"/>
    <x v="665"/>
    <d v="2017-01-13T10: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2: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9"/>
    <x v="2"/>
    <s v="wearables"/>
    <x v="667"/>
    <d v="2016-10-29T01: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
    <x v="2"/>
    <s v="wearables"/>
    <x v="668"/>
    <d v="2015-05-11T12: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
    <x v="2"/>
    <s v="wearables"/>
    <x v="669"/>
    <d v="2016-07-06T08: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5"/>
    <x v="2"/>
    <s v="wearables"/>
    <x v="670"/>
    <d v="2016-06-19T01: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9"/>
    <x v="2"/>
    <s v="wearables"/>
    <x v="671"/>
    <d v="2015-01-13T21: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
    <x v="2"/>
    <s v="wearables"/>
    <x v="672"/>
    <d v="2014-12-31T21: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
    <x v="2"/>
    <s v="wearables"/>
    <x v="673"/>
    <d v="2014-09-01T13:10:17"/>
  </r>
  <r>
    <n v="674"/>
    <s v="Something To Wear For Hearing Sounds By Feeling Vibrations"/>
    <s v="Listen to sounds by feeling an array of vibrational patterns against your body."/>
    <n v="50000"/>
    <n v="15"/>
    <x v="2"/>
    <s v="US"/>
    <s v="USD"/>
    <n v="1407811627"/>
    <n v="1402627627"/>
    <b v="0"/>
    <n v="2"/>
    <b v="0"/>
    <s v="technology/wearables"/>
    <n v="0.03"/>
    <n v="8"/>
    <x v="2"/>
    <s v="wearables"/>
    <x v="674"/>
    <d v="2014-08-11T19: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
    <x v="2"/>
    <s v="wearables"/>
    <x v="675"/>
    <d v="2014-12-31T23: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
    <x v="2"/>
    <s v="wearables"/>
    <x v="676"/>
    <d v="2015-02-07T11: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
    <x v="2"/>
    <s v="wearables"/>
    <x v="677"/>
    <d v="2016-06-28T02: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
    <x v="2"/>
    <s v="wearables"/>
    <x v="678"/>
    <d v="2016-05-21T02: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4"/>
    <x v="2"/>
    <s v="wearables"/>
    <x v="679"/>
    <d v="2016-09-03T09: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1"/>
    <x v="2"/>
    <s v="wearables"/>
    <x v="680"/>
    <d v="2014-09-17T05: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2:20:04"/>
  </r>
  <r>
    <n v="682"/>
    <s v="Deception Belt"/>
    <s v="The Deception Belt is an innovative belt with app capability, designed to assist any user gain control over their appetite."/>
    <n v="50000"/>
    <n v="53"/>
    <x v="2"/>
    <s v="US"/>
    <s v="USD"/>
    <n v="1489512122"/>
    <n v="1486923722"/>
    <b v="0"/>
    <n v="4"/>
    <b v="0"/>
    <s v="technology/wearables"/>
    <n v="0.106"/>
    <n v="13"/>
    <x v="2"/>
    <s v="wearables"/>
    <x v="682"/>
    <d v="2017-03-14T10: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
    <x v="2"/>
    <s v="wearables"/>
    <x v="683"/>
    <d v="2016-10-31T14:36:04"/>
  </r>
  <r>
    <n v="684"/>
    <s v="Arcus Motion Analyzer | The Versatile Smart Ring"/>
    <s v="Arcus gives your fingers super powers."/>
    <n v="320000"/>
    <n v="23948"/>
    <x v="2"/>
    <s v="US"/>
    <s v="USD"/>
    <n v="1406257200"/>
    <n v="1403176891"/>
    <b v="0"/>
    <n v="135"/>
    <b v="0"/>
    <s v="technology/wearables"/>
    <n v="7.4837500000000006"/>
    <n v="177"/>
    <x v="2"/>
    <s v="wearables"/>
    <x v="684"/>
    <d v="2014-07-24T20: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
    <x v="2"/>
    <s v="wearables"/>
    <x v="685"/>
    <d v="2015-01-12T13: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09: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2"/>
    <x v="2"/>
    <s v="wearables"/>
    <x v="687"/>
    <d v="2017-02-05T11: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6"/>
    <x v="2"/>
    <s v="wearables"/>
    <x v="688"/>
    <d v="2015-10-14T19: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
    <x v="2"/>
    <s v="wearables"/>
    <x v="689"/>
    <d v="2016-12-07T21:59:00"/>
  </r>
  <r>
    <n v="690"/>
    <s v="BLOXSHIELD"/>
    <s v="A radiation shield for your fitness tracker, smartwatch or other wearable smart device"/>
    <n v="20000"/>
    <n v="2468"/>
    <x v="2"/>
    <s v="US"/>
    <s v="USD"/>
    <n v="1473400800"/>
    <n v="1469718841"/>
    <b v="0"/>
    <n v="34"/>
    <b v="0"/>
    <s v="technology/wearables"/>
    <n v="12.34"/>
    <n v="73"/>
    <x v="2"/>
    <s v="wearables"/>
    <x v="690"/>
    <d v="2016-09-08T23: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7: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
    <x v="2"/>
    <s v="wearables"/>
    <x v="692"/>
    <d v="2016-12-22T02: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
    <x v="2"/>
    <s v="wearables"/>
    <x v="693"/>
    <d v="2015-04-30T12: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
    <x v="2"/>
    <s v="wearables"/>
    <x v="694"/>
    <d v="2017-02-01T08: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1"/>
    <x v="2"/>
    <s v="wearables"/>
    <x v="695"/>
    <d v="2014-10-31T05:30:20"/>
  </r>
  <r>
    <n v="696"/>
    <s v="trustee"/>
    <s v="Show your fidelity by wearing the Trustee rings! Show where you are (at)!"/>
    <n v="175000"/>
    <n v="1"/>
    <x v="2"/>
    <s v="NL"/>
    <s v="EUR"/>
    <n v="1406326502"/>
    <n v="1403734502"/>
    <b v="0"/>
    <n v="1"/>
    <b v="0"/>
    <s v="technology/wearables"/>
    <n v="5.7142857142857147E-4"/>
    <n v="1"/>
    <x v="2"/>
    <s v="wearables"/>
    <x v="696"/>
    <d v="2014-07-25T15: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
    <x v="2"/>
    <s v="wearables"/>
    <x v="697"/>
    <d v="2016-02-03T05: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1"/>
    <x v="2"/>
    <s v="wearables"/>
    <x v="698"/>
    <d v="2014-09-17T19: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
    <x v="2"/>
    <s v="wearables"/>
    <x v="699"/>
    <d v="2013-11-22T09: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09: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
    <x v="2"/>
    <s v="wearables"/>
    <x v="701"/>
    <d v="2014-07-23T08: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5"/>
    <x v="2"/>
    <s v="wearables"/>
    <x v="702"/>
    <d v="2016-11-24T11: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20"/>
    <x v="2"/>
    <s v="wearables"/>
    <x v="703"/>
    <d v="2017-01-31T16: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
    <x v="2"/>
    <s v="wearables"/>
    <x v="704"/>
    <d v="2017-02-19T21:37:48"/>
  </r>
  <r>
    <n v="705"/>
    <s v="SomnoScope"/>
    <s v="The closest thing ever to the Holy Grail of wearables technology"/>
    <n v="100000"/>
    <n v="977"/>
    <x v="2"/>
    <s v="NL"/>
    <s v="EUR"/>
    <n v="1484999278"/>
    <n v="1482407278"/>
    <b v="0"/>
    <n v="5"/>
    <b v="0"/>
    <s v="technology/wearables"/>
    <n v="0.97699999999999987"/>
    <n v="195"/>
    <x v="2"/>
    <s v="wearables"/>
    <x v="705"/>
    <d v="2017-01-21T04: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1: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8"/>
    <x v="2"/>
    <s v="wearables"/>
    <x v="707"/>
    <d v="2017-01-01T08: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4"/>
    <x v="2"/>
    <s v="wearables"/>
    <x v="708"/>
    <d v="2014-09-13T06:56:40"/>
  </r>
  <r>
    <n v="709"/>
    <s v="lumiglove"/>
    <s v="A &quot;handheld&quot; light, which eases the way you illuminate objects and/or paths."/>
    <n v="15000"/>
    <n v="61"/>
    <x v="2"/>
    <s v="US"/>
    <s v="USD"/>
    <n v="1417741159"/>
    <n v="1415149159"/>
    <b v="0"/>
    <n v="2"/>
    <b v="0"/>
    <s v="technology/wearables"/>
    <n v="0.40666666666666662"/>
    <n v="31"/>
    <x v="2"/>
    <s v="wearables"/>
    <x v="709"/>
    <d v="2014-12-04T17:59:19"/>
  </r>
  <r>
    <n v="710"/>
    <s v="Hate York Shirt 2.0"/>
    <s v="Shirts, so technologically advanced, they connect mentally to their audience upon sight."/>
    <n v="1200"/>
    <n v="0"/>
    <x v="2"/>
    <s v="CA"/>
    <s v="CAD"/>
    <n v="1408495440"/>
    <n v="1405640302"/>
    <b v="0"/>
    <n v="0"/>
    <b v="0"/>
    <s v="technology/wearables"/>
    <n v="0"/>
    <n v="0"/>
    <x v="2"/>
    <s v="wearables"/>
    <x v="710"/>
    <d v="2014-08-19T17: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100"/>
    <x v="2"/>
    <s v="wearables"/>
    <x v="711"/>
    <d v="2016-12-14T05: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
    <x v="2"/>
    <s v="wearables"/>
    <x v="712"/>
    <d v="2016-02-14T09: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5: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
    <x v="2"/>
    <s v="wearables"/>
    <x v="714"/>
    <d v="2017-02-28T11: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6"/>
    <x v="2"/>
    <s v="wearables"/>
    <x v="715"/>
    <d v="2015-11-04T20: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5"/>
    <x v="2"/>
    <s v="wearables"/>
    <x v="716"/>
    <d v="2014-11-30T17:00:00"/>
  </r>
  <r>
    <n v="717"/>
    <s v="cool air belt"/>
    <s v="Cool air flowing under clothing keeps you cool."/>
    <n v="100000"/>
    <n v="305"/>
    <x v="2"/>
    <s v="US"/>
    <s v="USD"/>
    <n v="1409949002"/>
    <n v="1407357002"/>
    <b v="0"/>
    <n v="4"/>
    <b v="0"/>
    <s v="technology/wearables"/>
    <n v="0.30499999999999999"/>
    <n v="76"/>
    <x v="2"/>
    <s v="wearables"/>
    <x v="717"/>
    <d v="2014-09-05T13: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3"/>
    <x v="2"/>
    <s v="wearables"/>
    <x v="718"/>
    <d v="2017-02-17T22: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
    <x v="2"/>
    <s v="wearables"/>
    <x v="719"/>
    <d v="2016-02-22T17: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7"/>
    <x v="3"/>
    <s v="nonfiction"/>
    <x v="720"/>
    <d v="2012-01-29T08: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
    <x v="3"/>
    <s v="nonfiction"/>
    <x v="721"/>
    <d v="2014-08-01T06: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6"/>
    <x v="3"/>
    <s v="nonfiction"/>
    <x v="722"/>
    <d v="2012-04-08T11:19:38"/>
  </r>
  <r>
    <n v="723"/>
    <s v="The 2015 Pro Football Beast Book"/>
    <s v="The Definitive (and Slightly Ridiculous) Guide to Enjoying the 2015 Pro Football Season"/>
    <n v="5000"/>
    <n v="5469"/>
    <x v="0"/>
    <s v="US"/>
    <s v="USD"/>
    <n v="1438228740"/>
    <n v="1435606549"/>
    <b v="0"/>
    <n v="100"/>
    <b v="1"/>
    <s v="publishing/nonfiction"/>
    <n v="109.38000000000001"/>
    <n v="55"/>
    <x v="3"/>
    <s v="nonfiction"/>
    <x v="723"/>
    <d v="2015-07-29T20: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2"/>
    <x v="3"/>
    <s v="nonfiction"/>
    <x v="724"/>
    <d v="2011-06-30T08: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
    <x v="3"/>
    <s v="nonfiction"/>
    <x v="725"/>
    <d v="2015-12-13T08: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
    <x v="3"/>
    <s v="nonfiction"/>
    <x v="726"/>
    <d v="2013-04-11T18: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7"/>
    <x v="3"/>
    <s v="nonfiction"/>
    <x v="727"/>
    <d v="2013-01-14T14: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1"/>
    <x v="3"/>
    <s v="nonfiction"/>
    <x v="728"/>
    <d v="2011-08-21T13: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4"/>
    <x v="3"/>
    <s v="nonfiction"/>
    <x v="729"/>
    <d v="2012-09-18T21:27:41"/>
  </r>
  <r>
    <n v="730"/>
    <s v="Encyclopedia of Surfing"/>
    <s v="A Massive but Cheerful Online Digital Archive of Surfing"/>
    <n v="20000"/>
    <n v="26438"/>
    <x v="0"/>
    <s v="US"/>
    <s v="USD"/>
    <n v="1323280391"/>
    <n v="1320688391"/>
    <b v="0"/>
    <n v="265"/>
    <b v="1"/>
    <s v="publishing/nonfiction"/>
    <n v="132.19"/>
    <n v="100"/>
    <x v="3"/>
    <s v="nonfiction"/>
    <x v="730"/>
    <d v="2011-12-07T10: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731"/>
    <d v="2012-01-21T23: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5"/>
    <x v="3"/>
    <s v="nonfiction"/>
    <x v="732"/>
    <d v="2013-09-29T03: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8"/>
    <x v="3"/>
    <s v="nonfiction"/>
    <x v="733"/>
    <d v="2013-12-20T03:04:52"/>
  </r>
  <r>
    <n v="734"/>
    <s v="Sideswiped"/>
    <s v="Sideswiped is my story of growing in and trusting God through the mess and mysteries of life."/>
    <n v="8500"/>
    <n v="10670"/>
    <x v="0"/>
    <s v="CA"/>
    <s v="CAD"/>
    <n v="1431147600"/>
    <n v="1428465420"/>
    <b v="0"/>
    <n v="57"/>
    <b v="1"/>
    <s v="publishing/nonfiction"/>
    <n v="125.52941176470588"/>
    <n v="187"/>
    <x v="3"/>
    <s v="nonfiction"/>
    <x v="734"/>
    <d v="2015-05-08T22: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5"/>
    <x v="3"/>
    <s v="nonfiction"/>
    <x v="735"/>
    <d v="2014-12-03T17: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
    <x v="3"/>
    <s v="nonfiction"/>
    <x v="736"/>
    <d v="2013-11-20T21: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7"/>
    <x v="3"/>
    <s v="nonfiction"/>
    <x v="737"/>
    <d v="2014-02-14T13: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
    <x v="3"/>
    <s v="nonfiction"/>
    <x v="738"/>
    <d v="2014-11-30T21: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
    <x v="3"/>
    <s v="nonfiction"/>
    <x v="739"/>
    <d v="2014-08-11T05: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70"/>
    <x v="3"/>
    <s v="nonfiction"/>
    <x v="740"/>
    <d v="2015-06-20T20:31:22"/>
  </r>
  <r>
    <n v="741"/>
    <s v="reVILNA: the vilna ghetto project"/>
    <s v="A revolutionary digital mapping project of the Vilna Ghetto"/>
    <n v="13000"/>
    <n v="13293.8"/>
    <x v="0"/>
    <s v="US"/>
    <s v="USD"/>
    <n v="1370964806"/>
    <n v="1367940806"/>
    <b v="0"/>
    <n v="94"/>
    <b v="1"/>
    <s v="publishing/nonfiction"/>
    <n v="102.25999999999999"/>
    <n v="141"/>
    <x v="3"/>
    <s v="nonfiction"/>
    <x v="741"/>
    <d v="2013-06-11T08: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
    <x v="3"/>
    <s v="nonfiction"/>
    <x v="742"/>
    <d v="2014-03-21T14: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743"/>
    <d v="2012-04-16T14: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3"/>
    <x v="3"/>
    <s v="nonfiction"/>
    <x v="744"/>
    <d v="2012-12-13T15: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4"/>
    <x v="3"/>
    <s v="nonfiction"/>
    <x v="745"/>
    <d v="2013-05-03T06:44:05"/>
  </r>
  <r>
    <n v="746"/>
    <s v="Attention: People With Body Parts"/>
    <s v="This is a book of letters. Letters to our body parts."/>
    <n v="2987"/>
    <n v="3318"/>
    <x v="0"/>
    <s v="US"/>
    <s v="USD"/>
    <n v="1348372740"/>
    <n v="1346806909"/>
    <b v="0"/>
    <n v="97"/>
    <b v="1"/>
    <s v="publishing/nonfiction"/>
    <n v="111.08135252761969"/>
    <n v="34"/>
    <x v="3"/>
    <s v="nonfiction"/>
    <x v="746"/>
    <d v="2012-09-22T20: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
    <x v="3"/>
    <s v="nonfiction"/>
    <x v="747"/>
    <d v="2015-01-15T03: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6"/>
    <x v="3"/>
    <s v="nonfiction"/>
    <x v="748"/>
    <d v="2014-08-10T13:19:26"/>
  </r>
  <r>
    <n v="749"/>
    <s v="chartwellwest.com"/>
    <s v="A place for rational, fact and data based non-partisan political and societal commentary on things that matter to Americans."/>
    <n v="10000"/>
    <n v="10556"/>
    <x v="0"/>
    <s v="US"/>
    <s v="USD"/>
    <n v="1485642930"/>
    <n v="1483050930"/>
    <b v="0"/>
    <n v="110"/>
    <b v="1"/>
    <s v="publishing/nonfiction"/>
    <n v="105.56"/>
    <n v="96"/>
    <x v="3"/>
    <s v="nonfiction"/>
    <x v="749"/>
    <d v="2017-01-28T15: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
    <x v="3"/>
    <s v="nonfiction"/>
    <x v="750"/>
    <d v="2013-02-24T14: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
    <x v="3"/>
    <s v="nonfiction"/>
    <x v="751"/>
    <d v="2011-08-04T08: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
    <x v="3"/>
    <s v="nonfiction"/>
    <x v="752"/>
    <d v="2016-10-16T04: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753"/>
    <d v="2015-02-14T07: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
    <x v="3"/>
    <s v="nonfiction"/>
    <x v="754"/>
    <d v="2013-01-05T10: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
    <x v="3"/>
    <s v="nonfiction"/>
    <x v="755"/>
    <d v="2013-05-19T17: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
    <x v="3"/>
    <s v="nonfiction"/>
    <x v="756"/>
    <d v="2011-04-18T10: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757"/>
    <d v="2012-12-05T18:18:34"/>
  </r>
  <r>
    <n v="758"/>
    <s v="Publish Waiting On Humanity"/>
    <s v="I am publishing my book, Waiting on Humanity and need some finishing funds to do so."/>
    <n v="2500"/>
    <n v="2550"/>
    <x v="0"/>
    <s v="US"/>
    <s v="USD"/>
    <n v="1286568268"/>
    <n v="1283976268"/>
    <b v="0"/>
    <n v="19"/>
    <b v="1"/>
    <s v="publishing/nonfiction"/>
    <n v="102"/>
    <n v="134"/>
    <x v="3"/>
    <s v="nonfiction"/>
    <x v="758"/>
    <d v="2010-10-08T13:04:28"/>
  </r>
  <r>
    <n v="759"/>
    <s v="Wild Ruins"/>
    <s v="Help me search for the lost ruins of the UK. A unique guide to  lesser known and somewhat known ruins of Britain."/>
    <n v="5000"/>
    <n v="5096"/>
    <x v="0"/>
    <s v="GB"/>
    <s v="GBP"/>
    <n v="1404892539"/>
    <n v="1401436539"/>
    <b v="0"/>
    <n v="99"/>
    <b v="1"/>
    <s v="publishing/nonfiction"/>
    <n v="101.92000000000002"/>
    <n v="51"/>
    <x v="3"/>
    <s v="nonfiction"/>
    <x v="759"/>
    <d v="2014-07-09T00: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2:20:13"/>
  </r>
  <r>
    <n v="761"/>
    <s v="DONE WITH DEATH"/>
    <s v="The day Chuck died was the day everything changed. Now he has to save the afterlife from extinction or die again trying."/>
    <n v="5000"/>
    <n v="235"/>
    <x v="2"/>
    <s v="US"/>
    <s v="USD"/>
    <n v="1391364126"/>
    <n v="1388772126"/>
    <b v="0"/>
    <n v="6"/>
    <b v="0"/>
    <s v="publishing/fiction"/>
    <n v="4.7"/>
    <n v="39"/>
    <x v="3"/>
    <s v="fiction"/>
    <x v="761"/>
    <d v="2014-02-02T11: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3T23: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3: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1: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
    <x v="3"/>
    <s v="fiction"/>
    <x v="765"/>
    <d v="2014-10-19T06: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1: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0: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1: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2"/>
    <x v="3"/>
    <s v="fiction"/>
    <x v="769"/>
    <d v="2013-12-26T16: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6: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2: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0: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6: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1: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8:26:35"/>
  </r>
  <r>
    <n v="776"/>
    <s v="Run Ragged"/>
    <s v="Would anything change if women were in charge? Book Clubs, readers, and critics herald the latest by award-winning author, Aguila."/>
    <n v="7000"/>
    <n v="3598"/>
    <x v="2"/>
    <s v="US"/>
    <s v="USD"/>
    <n v="1444539600"/>
    <n v="1441297645"/>
    <b v="0"/>
    <n v="57"/>
    <b v="0"/>
    <s v="publishing/fiction"/>
    <n v="51.4"/>
    <n v="63"/>
    <x v="3"/>
    <s v="fiction"/>
    <x v="776"/>
    <d v="2015-10-10T22: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6: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09: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7"/>
    <x v="3"/>
    <s v="fiction"/>
    <x v="779"/>
    <d v="2010-10-14T21:00:00"/>
  </r>
  <r>
    <n v="780"/>
    <s v="Wess Meets West - Press Our New Album on CD!"/>
    <s v="We are finishing up recording our new record and we would like help with its physical CD release."/>
    <n v="1000"/>
    <n v="1040"/>
    <x v="0"/>
    <s v="US"/>
    <s v="USD"/>
    <n v="1304439025"/>
    <n v="1301847025"/>
    <b v="0"/>
    <n v="27"/>
    <b v="1"/>
    <s v="music/rock"/>
    <n v="104"/>
    <n v="39"/>
    <x v="4"/>
    <s v="rock"/>
    <x v="780"/>
    <d v="2011-05-03T09:10:25"/>
  </r>
  <r>
    <n v="781"/>
    <s v="Touring the United States This July"/>
    <s v="&quot;WE ARE ON A MISSION TO TOUR THE UNITED STATES NON-STOP. TO DO SO WE NEED TO PURCHASE A NEW VAN.&quot;"/>
    <n v="800"/>
    <n v="1065.23"/>
    <x v="0"/>
    <s v="US"/>
    <s v="USD"/>
    <n v="1370649674"/>
    <n v="1368057674"/>
    <b v="0"/>
    <n v="25"/>
    <b v="1"/>
    <s v="music/rock"/>
    <n v="133.15375"/>
    <n v="43"/>
    <x v="4"/>
    <s v="rock"/>
    <x v="781"/>
    <d v="2013-06-07T17: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1: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
    <x v="4"/>
    <s v="rock"/>
    <x v="783"/>
    <d v="2012-04-27T15: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3"/>
    <x v="4"/>
    <s v="rock"/>
    <x v="784"/>
    <d v="2014-03-16T19: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
    <x v="4"/>
    <s v="rock"/>
    <x v="785"/>
    <d v="2013-02-28T07: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
    <x v="4"/>
    <s v="rock"/>
    <x v="786"/>
    <d v="2012-05-11T08:47:00"/>
  </r>
  <r>
    <n v="787"/>
    <s v="Mahayla CD Pressing"/>
    <s v="We've made our goal with your help. Thanks so much! This is a great time to pre-purchase the album and get some extra perks."/>
    <n v="1200"/>
    <n v="1370"/>
    <x v="0"/>
    <s v="US"/>
    <s v="USD"/>
    <n v="1383318226"/>
    <n v="1380726226"/>
    <b v="0"/>
    <n v="17"/>
    <b v="1"/>
    <s v="music/rock"/>
    <n v="114.16666666666666"/>
    <n v="81"/>
    <x v="4"/>
    <s v="rock"/>
    <x v="787"/>
    <d v="2013-11-01T08:03:46"/>
  </r>
  <r>
    <n v="788"/>
    <s v="HELP UNRB GO ON TOUR!"/>
    <s v="With all of our money going towards our new full-length album and merch, we need your help so we don't end up stranded on tour."/>
    <n v="1000"/>
    <n v="2035.05"/>
    <x v="0"/>
    <s v="US"/>
    <s v="USD"/>
    <n v="1341633540"/>
    <n v="1338336588"/>
    <b v="0"/>
    <n v="34"/>
    <b v="1"/>
    <s v="music/rock"/>
    <n v="203.505"/>
    <n v="60"/>
    <x v="4"/>
    <s v="rock"/>
    <x v="788"/>
    <d v="2012-07-06T20: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3"/>
    <x v="4"/>
    <s v="rock"/>
    <x v="789"/>
    <d v="2013-01-21T00: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3"/>
    <x v="4"/>
    <s v="rock"/>
    <x v="790"/>
    <d v="2013-01-31T18: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1"/>
    <x v="4"/>
    <s v="rock"/>
    <x v="791"/>
    <d v="2013-11-12T22:59:00"/>
  </r>
  <r>
    <n v="792"/>
    <s v="&quot;Believable Lies&quot; - The Album"/>
    <s v="Rock n' Roll about the intersection of lies and belief: the Believable Lie."/>
    <n v="2500"/>
    <n v="2511.11"/>
    <x v="0"/>
    <s v="US"/>
    <s v="USD"/>
    <n v="1383861483"/>
    <n v="1381265883"/>
    <b v="0"/>
    <n v="60"/>
    <b v="1"/>
    <s v="music/rock"/>
    <n v="100.44440000000002"/>
    <n v="42"/>
    <x v="4"/>
    <s v="rock"/>
    <x v="792"/>
    <d v="2013-11-07T14: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
    <x v="4"/>
    <s v="rock"/>
    <x v="793"/>
    <d v="2013-07-02T21: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9"/>
    <x v="4"/>
    <s v="rock"/>
    <x v="794"/>
    <d v="2011-09-05T10: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
    <x v="4"/>
    <s v="rock"/>
    <x v="795"/>
    <d v="2012-04-06T21: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3"/>
    <x v="4"/>
    <s v="rock"/>
    <x v="796"/>
    <d v="2013-09-15T14: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
    <x v="4"/>
    <s v="rock"/>
    <x v="797"/>
    <d v="2012-04-28T21: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
    <x v="4"/>
    <s v="rock"/>
    <x v="798"/>
    <d v="2014-09-30T07: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9"/>
    <x v="4"/>
    <s v="rock"/>
    <x v="799"/>
    <d v="2012-04-27T09:00:46"/>
  </r>
  <r>
    <n v="800"/>
    <s v="LF4 WildFire"/>
    <s v="Scotland's premier classic rock and metal festival, 3 days, 3-4 stages, family friendly,  for people of all ages"/>
    <n v="1500"/>
    <n v="2282"/>
    <x v="0"/>
    <s v="GB"/>
    <s v="GBP"/>
    <n v="1410431054"/>
    <n v="1407839054"/>
    <b v="0"/>
    <n v="56"/>
    <b v="1"/>
    <s v="music/rock"/>
    <n v="152.13333333333335"/>
    <n v="41"/>
    <x v="4"/>
    <s v="rock"/>
    <x v="800"/>
    <d v="2014-09-11T03:24:14"/>
  </r>
  <r>
    <n v="801"/>
    <s v="SLUTEVER DO AMERICA TOUR"/>
    <s v="ALL WE WANT TO DO IS DRIVE AROUND AMERICA AND PLAY A BUNCH OF SHOWS, BUT WE DON'T HAVE ANY MONEY..."/>
    <n v="2000"/>
    <n v="2230.4299999999998"/>
    <x v="0"/>
    <s v="US"/>
    <s v="USD"/>
    <n v="1309547120"/>
    <n v="1306955120"/>
    <b v="0"/>
    <n v="51"/>
    <b v="1"/>
    <s v="music/rock"/>
    <n v="111.52149999999999"/>
    <n v="44"/>
    <x v="4"/>
    <s v="rock"/>
    <x v="801"/>
    <d v="2011-07-01T12: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
    <x v="4"/>
    <s v="rock"/>
    <x v="802"/>
    <d v="2012-09-16T21: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5"/>
    <x v="4"/>
    <s v="rock"/>
    <x v="803"/>
    <d v="2011-05-28T18: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6"/>
    <x v="4"/>
    <s v="rock"/>
    <x v="804"/>
    <d v="2011-07-22T20: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805"/>
    <d v="2011-07-16T16:00:00"/>
  </r>
  <r>
    <n v="806"/>
    <s v="Golden Animals NEW Album!"/>
    <s v="Help Golden Animals finish their NEW Album!"/>
    <n v="8000"/>
    <n v="8355"/>
    <x v="0"/>
    <s v="US"/>
    <s v="USD"/>
    <n v="1315413339"/>
    <n v="1312821339"/>
    <b v="0"/>
    <n v="71"/>
    <b v="1"/>
    <s v="music/rock"/>
    <n v="104.4375"/>
    <n v="118"/>
    <x v="4"/>
    <s v="rock"/>
    <x v="806"/>
    <d v="2011-09-07T09:35:39"/>
  </r>
  <r>
    <n v="807"/>
    <s v="Sic Vita - New EP Release - 2017"/>
    <s v="Join the Sic Vita family and lend a hand as we create a new album!"/>
    <n v="4000"/>
    <n v="4205"/>
    <x v="0"/>
    <s v="US"/>
    <s v="USD"/>
    <n v="1488333600"/>
    <n v="1485270311"/>
    <b v="0"/>
    <n v="57"/>
    <b v="1"/>
    <s v="music/rock"/>
    <n v="105.125"/>
    <n v="74"/>
    <x v="4"/>
    <s v="rock"/>
    <x v="807"/>
    <d v="2017-02-28T19: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5"/>
    <x v="4"/>
    <s v="rock"/>
    <x v="808"/>
    <d v="2014-12-21T21:59:00"/>
  </r>
  <r>
    <n v="809"/>
    <s v="Peter's New Album!!"/>
    <s v="Acknowledged songwriter looking to record album of new songs to secure a Publishing Contract"/>
    <n v="4000"/>
    <n v="4151"/>
    <x v="0"/>
    <s v="US"/>
    <s v="USD"/>
    <n v="1390161630"/>
    <n v="1387569630"/>
    <b v="0"/>
    <n v="52"/>
    <b v="1"/>
    <s v="music/rock"/>
    <n v="103.77499999999999"/>
    <n v="80"/>
    <x v="4"/>
    <s v="rock"/>
    <x v="809"/>
    <d v="2014-01-19T13: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810"/>
    <d v="2012-08-31T18:21:02"/>
  </r>
  <r>
    <n v="811"/>
    <s v="Love Water Tour"/>
    <s v="We need your financial support to cover the tour costs!  (Sound, lights, travel, stage design)"/>
    <n v="1000"/>
    <n v="1040"/>
    <x v="0"/>
    <s v="US"/>
    <s v="USD"/>
    <n v="1373475120"/>
    <n v="1371569202"/>
    <b v="0"/>
    <n v="12"/>
    <b v="1"/>
    <s v="music/rock"/>
    <n v="104"/>
    <n v="87"/>
    <x v="4"/>
    <s v="rock"/>
    <x v="811"/>
    <d v="2013-07-10T09: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8"/>
    <x v="4"/>
    <s v="rock"/>
    <x v="812"/>
    <d v="2013-03-01T06:58:00"/>
  </r>
  <r>
    <n v="813"/>
    <s v="Rules of Civility and Decent Behavior"/>
    <s v="A pre order campaign to fund the pressing of our second full length vinyl LP"/>
    <n v="1500"/>
    <n v="2399.94"/>
    <x v="0"/>
    <s v="US"/>
    <s v="USD"/>
    <n v="1342825365"/>
    <n v="1340233365"/>
    <b v="0"/>
    <n v="96"/>
    <b v="1"/>
    <s v="music/rock"/>
    <n v="159.99600000000001"/>
    <n v="25"/>
    <x v="4"/>
    <s v="rock"/>
    <x v="813"/>
    <d v="2012-07-20T16: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
    <x v="4"/>
    <s v="rock"/>
    <x v="814"/>
    <d v="2011-05-31T11:04:00"/>
  </r>
  <r>
    <n v="815"/>
    <s v="Some Late Help for The Early Reset"/>
    <s v="Be a part of helping The Early Reset finish their new 7 song EP."/>
    <n v="4000"/>
    <n v="4280"/>
    <x v="0"/>
    <s v="US"/>
    <s v="USD"/>
    <n v="1414879303"/>
    <n v="1412287303"/>
    <b v="0"/>
    <n v="43"/>
    <b v="1"/>
    <s v="music/rock"/>
    <n v="107"/>
    <n v="100"/>
    <x v="4"/>
    <s v="rock"/>
    <x v="815"/>
    <d v="2014-11-01T15: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
    <x v="4"/>
    <s v="rock"/>
    <x v="816"/>
    <d v="2013-04-08T23: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
    <x v="4"/>
    <s v="rock"/>
    <x v="817"/>
    <d v="2012-03-10T21: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9"/>
    <x v="4"/>
    <s v="rock"/>
    <x v="818"/>
    <d v="2012-08-07T10:01:00"/>
  </r>
  <r>
    <n v="819"/>
    <s v="Winter Tour"/>
    <s v="We are touring the Southeast in support of our new EP"/>
    <n v="400"/>
    <n v="435"/>
    <x v="0"/>
    <s v="US"/>
    <s v="USD"/>
    <n v="1387601040"/>
    <n v="1386806254"/>
    <b v="0"/>
    <n v="14"/>
    <b v="1"/>
    <s v="music/rock"/>
    <n v="108.74999999999999"/>
    <n v="31"/>
    <x v="4"/>
    <s v="rock"/>
    <x v="819"/>
    <d v="2013-12-20T21: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1"/>
    <x v="4"/>
    <s v="rock"/>
    <x v="820"/>
    <d v="2014-06-08T22: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
    <x v="4"/>
    <s v="rock"/>
    <x v="821"/>
    <d v="2015-05-03T21:01:00"/>
  </r>
  <r>
    <n v="822"/>
    <s v="Soul Easy - Making music for our friends."/>
    <s v="Soul Easy recording our first full length CD.  Inspired by lots of friends and lots of good times."/>
    <n v="3000"/>
    <n v="3575"/>
    <x v="0"/>
    <s v="US"/>
    <s v="USD"/>
    <n v="1349477050"/>
    <n v="1346885050"/>
    <b v="0"/>
    <n v="69"/>
    <b v="1"/>
    <s v="music/rock"/>
    <n v="119.16666666666667"/>
    <n v="52"/>
    <x v="4"/>
    <s v="rock"/>
    <x v="822"/>
    <d v="2012-10-05T15:44:10"/>
  </r>
  <r>
    <n v="823"/>
    <s v="Debut Album"/>
    <s v="Eyes For Fire is finally ready to release their Debut Album but we need YOU to help us put the final touches on it."/>
    <n v="800"/>
    <n v="1436"/>
    <x v="0"/>
    <s v="US"/>
    <s v="USD"/>
    <n v="1427062852"/>
    <n v="1424474452"/>
    <b v="0"/>
    <n v="33"/>
    <b v="1"/>
    <s v="music/rock"/>
    <n v="179.5"/>
    <n v="44"/>
    <x v="4"/>
    <s v="rock"/>
    <x v="823"/>
    <d v="2015-03-22T15: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40"/>
    <x v="4"/>
    <s v="rock"/>
    <x v="824"/>
    <d v="2010-04-17T23:59:00"/>
  </r>
  <r>
    <n v="825"/>
    <s v="KILL FREEMAN"/>
    <s v="Kickstarting Kill Freeman independently. Help fund the New Record, Video and Live Shows."/>
    <n v="12500"/>
    <n v="12554"/>
    <x v="0"/>
    <s v="US"/>
    <s v="USD"/>
    <n v="1351495284"/>
    <n v="1349335284"/>
    <b v="0"/>
    <n v="99"/>
    <b v="1"/>
    <s v="music/rock"/>
    <n v="100.43200000000002"/>
    <n v="127"/>
    <x v="4"/>
    <s v="rock"/>
    <x v="825"/>
    <d v="2012-10-29T00: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4"/>
    <x v="4"/>
    <s v="rock"/>
    <x v="826"/>
    <d v="2012-03-25T16: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
    <x v="4"/>
    <s v="rock"/>
    <x v="827"/>
    <d v="2012-02-14T12: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828"/>
    <d v="2012-06-25T09:24:00"/>
  </r>
  <r>
    <n v="829"/>
    <s v="Monk"/>
    <s v="We are a band from South East London- each member is19 years OA. We have been together for two years. Taking pride in making good music"/>
    <n v="500"/>
    <n v="520"/>
    <x v="0"/>
    <s v="GB"/>
    <s v="GBP"/>
    <n v="1468437240"/>
    <n v="1463253240"/>
    <b v="0"/>
    <n v="16"/>
    <b v="1"/>
    <s v="music/rock"/>
    <n v="104"/>
    <n v="33"/>
    <x v="4"/>
    <s v="rock"/>
    <x v="829"/>
    <d v="2016-07-13T12: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1"/>
    <x v="4"/>
    <s v="rock"/>
    <x v="830"/>
    <d v="2013-03-22T04: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8: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8"/>
    <x v="4"/>
    <s v="rock"/>
    <x v="832"/>
    <d v="2012-01-21T01:13:00"/>
  </r>
  <r>
    <n v="833"/>
    <s v="Ragman Rolls"/>
    <s v="This is an American rock album."/>
    <n v="6000"/>
    <n v="6100"/>
    <x v="0"/>
    <s v="US"/>
    <s v="USD"/>
    <n v="1397941475"/>
    <n v="1395349475"/>
    <b v="0"/>
    <n v="41"/>
    <b v="1"/>
    <s v="music/rock"/>
    <n v="101.66666666666666"/>
    <n v="149"/>
    <x v="4"/>
    <s v="rock"/>
    <x v="833"/>
    <d v="2014-04-19T14: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
    <x v="4"/>
    <s v="rock"/>
    <x v="834"/>
    <d v="2013-06-30T20: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9"/>
    <x v="4"/>
    <s v="rock"/>
    <x v="835"/>
    <d v="2012-05-18T20:00:00"/>
  </r>
  <r>
    <n v="836"/>
    <s v="DESMADRE Full Album + Press Kit"/>
    <s v="An album you can bring home to mom."/>
    <n v="5000"/>
    <n v="5046.5200000000004"/>
    <x v="0"/>
    <s v="US"/>
    <s v="USD"/>
    <n v="1381108918"/>
    <n v="1378516918"/>
    <b v="0"/>
    <n v="46"/>
    <b v="1"/>
    <s v="music/rock"/>
    <n v="100.93039999999999"/>
    <n v="110"/>
    <x v="4"/>
    <s v="rock"/>
    <x v="836"/>
    <d v="2013-10-06T18:21:58"/>
  </r>
  <r>
    <n v="837"/>
    <s v="Take 147 - Nothin' to Lose CD Project"/>
    <s v="Take 147 is currently in the process of recording the debut album called, &quot;Nothin' to Lose&quot;."/>
    <n v="2500"/>
    <n v="3045"/>
    <x v="0"/>
    <s v="US"/>
    <s v="USD"/>
    <n v="1398988662"/>
    <n v="1396396662"/>
    <b v="0"/>
    <n v="62"/>
    <b v="1"/>
    <s v="music/rock"/>
    <n v="121.8"/>
    <n v="49"/>
    <x v="4"/>
    <s v="rock"/>
    <x v="837"/>
    <d v="2014-05-01T16: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8"/>
    <x v="4"/>
    <s v="rock"/>
    <x v="838"/>
    <d v="2012-01-17T14:33:05"/>
  </r>
  <r>
    <n v="839"/>
    <s v="The Waffle Stompers - We'll Never Die"/>
    <s v="The Waffle Stompers need your support to keep doing what we love--go on tour, make music and music videos."/>
    <n v="5000"/>
    <n v="5830.83"/>
    <x v="0"/>
    <s v="US"/>
    <s v="USD"/>
    <n v="1348337956"/>
    <n v="1345745956"/>
    <b v="0"/>
    <n v="96"/>
    <b v="1"/>
    <s v="music/rock"/>
    <n v="116.61660000000001"/>
    <n v="61"/>
    <x v="4"/>
    <s v="rock"/>
    <x v="839"/>
    <d v="2012-09-22T11: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
    <x v="4"/>
    <s v="metal"/>
    <x v="840"/>
    <d v="2016-09-23T22: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4"/>
    <x v="4"/>
    <s v="metal"/>
    <x v="841"/>
    <d v="2014-11-10T14: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7"/>
    <x v="4"/>
    <s v="metal"/>
    <x v="842"/>
    <d v="2013-10-13T20: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
    <x v="4"/>
    <s v="metal"/>
    <x v="843"/>
    <d v="2016-12-08T01: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7"/>
    <x v="4"/>
    <s v="metal"/>
    <x v="844"/>
    <d v="2014-10-31T21: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
    <x v="4"/>
    <s v="metal"/>
    <x v="845"/>
    <d v="2016-09-04T20: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9"/>
    <x v="4"/>
    <s v="metal"/>
    <x v="846"/>
    <d v="2014-03-10T07:00:00"/>
  </r>
  <r>
    <n v="847"/>
    <s v="CENTROPYMUSIC"/>
    <s v="MUSIC WITH MEANING!  MUSIC THAT MATTERS!!!"/>
    <n v="10"/>
    <n v="10"/>
    <x v="0"/>
    <s v="US"/>
    <s v="USD"/>
    <n v="1436555376"/>
    <n v="1433963376"/>
    <b v="0"/>
    <n v="1"/>
    <b v="1"/>
    <s v="music/metal"/>
    <n v="100"/>
    <n v="10"/>
    <x v="4"/>
    <s v="metal"/>
    <x v="847"/>
    <d v="2015-07-10T12:09:36"/>
  </r>
  <r>
    <n v="848"/>
    <s v="God Am"/>
    <s v="God Am, a Grunge/Doom metal band, who have been trying to fund the production of our EP to bring you a unique aural assault."/>
    <n v="300"/>
    <n v="300"/>
    <x v="0"/>
    <s v="US"/>
    <s v="USD"/>
    <n v="1429038033"/>
    <n v="1426446033"/>
    <b v="0"/>
    <n v="16"/>
    <b v="1"/>
    <s v="music/metal"/>
    <n v="100"/>
    <n v="19"/>
    <x v="4"/>
    <s v="metal"/>
    <x v="848"/>
    <d v="2015-04-14T12: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2"/>
    <x v="4"/>
    <s v="metal"/>
    <x v="849"/>
    <d v="2015-03-15T19: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7"/>
    <x v="4"/>
    <s v="metal"/>
    <x v="850"/>
    <d v="2016-04-24T21:59:00"/>
  </r>
  <r>
    <n v="851"/>
    <s v="M.F.Crew, 1er Album &quot;First Ride&quot;"/>
    <s v="Salut, nous c'est M.F.Crew, on a besoin de vous pour produire notre premier album &quot;First Ride&quot; ! :)"/>
    <n v="2000"/>
    <n v="2609"/>
    <x v="0"/>
    <s v="FR"/>
    <s v="EUR"/>
    <n v="1469994300"/>
    <n v="1464815253"/>
    <b v="0"/>
    <n v="70"/>
    <b v="1"/>
    <s v="music/metal"/>
    <n v="130.44999999999999"/>
    <n v="37"/>
    <x v="4"/>
    <s v="metal"/>
    <x v="851"/>
    <d v="2016-07-31T12:45:00"/>
  </r>
  <r>
    <n v="852"/>
    <s v="Covers Album - Limited Vinyl Pressing"/>
    <s v="Limited edition 2x12&quot; vinyl pressing of our latest album &quot;Who Do You Think We Are?&quot;"/>
    <n v="3500"/>
    <n v="3674"/>
    <x v="0"/>
    <s v="US"/>
    <s v="USD"/>
    <n v="1477342800"/>
    <n v="1476386395"/>
    <b v="0"/>
    <n v="62"/>
    <b v="1"/>
    <s v="music/metal"/>
    <n v="104.97142857142859"/>
    <n v="59"/>
    <x v="4"/>
    <s v="metal"/>
    <x v="852"/>
    <d v="2016-10-24T14: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2: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6"/>
    <x v="4"/>
    <s v="metal"/>
    <x v="854"/>
    <d v="2016-12-27T22: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2"/>
    <x v="4"/>
    <s v="metal"/>
    <x v="855"/>
    <d v="2016-07-23T20: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
    <x v="4"/>
    <s v="metal"/>
    <x v="856"/>
    <d v="2016-10-25T12:00:00"/>
  </r>
  <r>
    <n v="857"/>
    <s v="A Reason To Breathe - DEBUT ALBUM"/>
    <s v="Modern Post-Hardcore/Electro music (Hardstyle, EDM, Trap, Dubstep, Dembow, House)."/>
    <n v="1200"/>
    <n v="1200"/>
    <x v="0"/>
    <s v="ES"/>
    <s v="EUR"/>
    <n v="1448463431"/>
    <n v="1444831031"/>
    <b v="0"/>
    <n v="24"/>
    <b v="1"/>
    <s v="music/metal"/>
    <n v="100"/>
    <n v="50"/>
    <x v="4"/>
    <s v="metal"/>
    <x v="857"/>
    <d v="2015-11-25T07: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3"/>
    <x v="4"/>
    <s v="metal"/>
    <x v="858"/>
    <d v="2015-04-15T15:59:00"/>
  </r>
  <r>
    <n v="859"/>
    <s v="Rise With Us Campaign"/>
    <s v="We are heading to the studio to create our second album and we want you to be right there with us!"/>
    <n v="4000"/>
    <n v="4187"/>
    <x v="0"/>
    <s v="US"/>
    <s v="USD"/>
    <n v="1433376000"/>
    <n v="1430768468"/>
    <b v="0"/>
    <n v="98"/>
    <b v="1"/>
    <s v="music/metal"/>
    <n v="104.67500000000001"/>
    <n v="43"/>
    <x v="4"/>
    <s v="metal"/>
    <x v="859"/>
    <d v="2015-06-03T17: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3"/>
    <x v="4"/>
    <s v="jazz"/>
    <x v="860"/>
    <d v="2013-11-22T05: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1"/>
    <x v="4"/>
    <s v="jazz"/>
    <x v="861"/>
    <d v="2016-09-16T16: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3"/>
    <x v="4"/>
    <s v="jazz"/>
    <x v="862"/>
    <d v="2013-11-11T07: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19: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
    <x v="4"/>
    <s v="jazz"/>
    <x v="864"/>
    <d v="2013-10-16T02: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3"/>
    <x v="4"/>
    <s v="jazz"/>
    <x v="865"/>
    <d v="2013-01-16T11:33:17"/>
  </r>
  <r>
    <n v="866"/>
    <s v="California Dreamin' Tour 2015"/>
    <s v="Drivetime heads to Cali for summer tour supported by @Smoothjazz.com &amp; @JJZPhilly  #Spaghettini #The Roxy"/>
    <n v="3500"/>
    <n v="640"/>
    <x v="2"/>
    <s v="US"/>
    <s v="USD"/>
    <n v="1425136200"/>
    <n v="1421853518"/>
    <b v="0"/>
    <n v="11"/>
    <b v="0"/>
    <s v="music/jazz"/>
    <n v="18.285714285714285"/>
    <n v="58"/>
    <x v="4"/>
    <s v="jazz"/>
    <x v="866"/>
    <d v="2015-02-28T08: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
    <x v="4"/>
    <s v="jazz"/>
    <x v="867"/>
    <d v="2009-11-30T21: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7: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7"/>
    <x v="4"/>
    <s v="jazz"/>
    <x v="869"/>
    <d v="2013-04-08T12: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
    <x v="4"/>
    <s v="jazz"/>
    <x v="870"/>
    <d v="2013-08-31T17: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
    <x v="4"/>
    <s v="jazz"/>
    <x v="871"/>
    <d v="2013-11-29T07: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3"/>
    <x v="4"/>
    <s v="jazz"/>
    <x v="872"/>
    <d v="2011-03-10T12: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2: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5"/>
    <x v="4"/>
    <s v="jazz"/>
    <x v="874"/>
    <d v="2013-05-04T07: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0:22:11"/>
  </r>
  <r>
    <n v="876"/>
    <s v="Sound Of Dobells"/>
    <s v="What was the greatest record shop ever?  DOBELLS!"/>
    <n v="3152"/>
    <n v="1286"/>
    <x v="2"/>
    <s v="GB"/>
    <s v="GBP"/>
    <n v="1359978927"/>
    <n v="1357127727"/>
    <b v="0"/>
    <n v="45"/>
    <b v="0"/>
    <s v="music/jazz"/>
    <n v="40.799492385786799"/>
    <n v="29"/>
    <x v="4"/>
    <s v="jazz"/>
    <x v="876"/>
    <d v="2013-02-04T04: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7"/>
    <x v="4"/>
    <s v="jazz"/>
    <x v="877"/>
    <d v="2013-12-19T11:56:00"/>
  </r>
  <r>
    <n v="878"/>
    <s v="Justin Cron's Sax Debut Album"/>
    <s v="Join in and help me make my first jazz album. I would really like to make a Christmas album and a smooth jazz CD. Want a FREE CD?"/>
    <n v="5000"/>
    <n v="65"/>
    <x v="2"/>
    <s v="US"/>
    <s v="USD"/>
    <n v="1293082524"/>
    <n v="1290490524"/>
    <b v="0"/>
    <n v="2"/>
    <b v="0"/>
    <s v="music/jazz"/>
    <n v="1.3"/>
    <n v="33"/>
    <x v="4"/>
    <s v="jazz"/>
    <x v="878"/>
    <d v="2010-12-22T22: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
    <x v="4"/>
    <s v="jazz"/>
    <x v="879"/>
    <d v="2012-05-29T12: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
    <x v="4"/>
    <s v="indie rock"/>
    <x v="880"/>
    <d v="2012-10-30T00: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3T23: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2"/>
    <x v="4"/>
    <s v="indie rock"/>
    <x v="882"/>
    <d v="2011-09-06T13: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
    <x v="4"/>
    <s v="indie rock"/>
    <x v="883"/>
    <d v="2016-03-02T15: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19: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6"/>
    <x v="4"/>
    <s v="indie rock"/>
    <x v="885"/>
    <d v="2016-12-30T15: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
    <x v="4"/>
    <s v="indie rock"/>
    <x v="886"/>
    <d v="2016-09-15T13: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6: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8-31T23: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4"/>
    <x v="4"/>
    <s v="indie rock"/>
    <x v="889"/>
    <d v="2014-10-05T11: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
    <x v="4"/>
    <s v="indie rock"/>
    <x v="890"/>
    <d v="2013-11-21T10:46:19"/>
  </r>
  <r>
    <n v="891"/>
    <s v="Den-Mate: New EP and Tour"/>
    <s v="Along with a new EP production and release, it's time to bring Den-Mate, LIVE, to a location near you - East Coast and Beyond!"/>
    <n v="8000"/>
    <n v="260"/>
    <x v="2"/>
    <s v="US"/>
    <s v="USD"/>
    <n v="1408581930"/>
    <n v="1405989930"/>
    <b v="0"/>
    <n v="9"/>
    <b v="0"/>
    <s v="music/indie rock"/>
    <n v="3.25"/>
    <n v="29"/>
    <x v="4"/>
    <s v="indie rock"/>
    <x v="891"/>
    <d v="2014-08-20T17: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4"/>
    <x v="4"/>
    <s v="indie rock"/>
    <x v="892"/>
    <d v="2010-07-31T21: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3: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8"/>
    <x v="4"/>
    <s v="indie rock"/>
    <x v="894"/>
    <d v="2016-06-05T16: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8"/>
    <x v="4"/>
    <s v="indie rock"/>
    <x v="895"/>
    <d v="2010-10-24T20:03:49"/>
  </r>
  <r>
    <n v="896"/>
    <s v="Hardsoul Poets New Album!"/>
    <s v="The people have spoken...the stars have aligned...Hardsoul Poets are making a new record and we want our fans on the front lines."/>
    <n v="8000"/>
    <n v="3200"/>
    <x v="2"/>
    <s v="US"/>
    <s v="USD"/>
    <n v="1440734400"/>
    <n v="1438549026"/>
    <b v="0"/>
    <n v="72"/>
    <b v="0"/>
    <s v="music/indie rock"/>
    <n v="40"/>
    <n v="44"/>
    <x v="4"/>
    <s v="indie rock"/>
    <x v="896"/>
    <d v="2015-08-27T21: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0: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1: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19:22:42"/>
  </r>
  <r>
    <n v="900"/>
    <s v="Project Revive: Protecting the Creative Impulse"/>
    <s v="With Project Revive, I aim to protect and nurture the creative impulse through music."/>
    <n v="5000"/>
    <n v="21"/>
    <x v="2"/>
    <s v="US"/>
    <s v="USD"/>
    <n v="1459365802"/>
    <n v="1456777402"/>
    <b v="0"/>
    <n v="2"/>
    <b v="0"/>
    <s v="music/jazz"/>
    <n v="0.42"/>
    <n v="11"/>
    <x v="4"/>
    <s v="jazz"/>
    <x v="900"/>
    <d v="2016-03-30T12: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2: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8: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19: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
    <x v="4"/>
    <s v="jazz"/>
    <x v="904"/>
    <d v="2016-01-02T18:55:37"/>
  </r>
  <r>
    <n v="905"/>
    <s v="Jazz For Everyone!"/>
    <s v="Working hard to get into the studio to record, produce, and edit my break out CD. I hope to realize my vision!"/>
    <n v="6500"/>
    <n v="196"/>
    <x v="2"/>
    <s v="US"/>
    <s v="USD"/>
    <n v="1295847926"/>
    <n v="1290663926"/>
    <b v="0"/>
    <n v="6"/>
    <b v="0"/>
    <s v="music/jazz"/>
    <n v="3.0153846153846153"/>
    <n v="33"/>
    <x v="4"/>
    <s v="jazz"/>
    <x v="905"/>
    <d v="2011-01-23T22:45:26"/>
  </r>
  <r>
    <n v="906"/>
    <s v="24th Music Presents Channeling Motown (Live)"/>
    <s v="The DMV's most respected saxophonist pay tribute to Motown."/>
    <n v="15000"/>
    <n v="0"/>
    <x v="2"/>
    <s v="US"/>
    <s v="USD"/>
    <n v="1394681590"/>
    <n v="1392093190"/>
    <b v="0"/>
    <n v="0"/>
    <b v="0"/>
    <s v="music/jazz"/>
    <n v="0"/>
    <n v="0"/>
    <x v="4"/>
    <s v="jazz"/>
    <x v="906"/>
    <d v="2014-03-12T20:33:10"/>
  </r>
  <r>
    <n v="907"/>
    <s v="Greg Chambers Saxophone CD"/>
    <s v="Greg Chambers' self-titled CD needs support for post production, replication, and promotion."/>
    <n v="2900"/>
    <n v="0"/>
    <x v="2"/>
    <s v="US"/>
    <s v="USD"/>
    <n v="1315715823"/>
    <n v="1313123823"/>
    <b v="0"/>
    <n v="0"/>
    <b v="0"/>
    <s v="music/jazz"/>
    <n v="0"/>
    <n v="0"/>
    <x v="4"/>
    <s v="jazz"/>
    <x v="907"/>
    <d v="2011-09-10T21: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1: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1: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5"/>
    <x v="4"/>
    <s v="jazz"/>
    <x v="910"/>
    <d v="2017-03-03T06: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7: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0: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3"/>
    <x v="4"/>
    <s v="jazz"/>
    <x v="913"/>
    <d v="2012-05-04T20: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1: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2"/>
    <x v="4"/>
    <s v="jazz"/>
    <x v="915"/>
    <d v="2012-02-29T21: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1T22: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19: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20"/>
    <x v="4"/>
    <s v="jazz"/>
    <x v="918"/>
    <d v="2014-12-01T15:59:21"/>
  </r>
  <r>
    <n v="919"/>
    <s v="Jazz CD:  Out of The Blue"/>
    <s v="Cool jazz with a New Orleans flavor."/>
    <n v="20000"/>
    <n v="100"/>
    <x v="2"/>
    <s v="US"/>
    <s v="USD"/>
    <n v="1355930645"/>
    <n v="1352906645"/>
    <b v="0"/>
    <n v="1"/>
    <b v="0"/>
    <s v="music/jazz"/>
    <n v="0.5"/>
    <n v="100"/>
    <x v="4"/>
    <s v="jazz"/>
    <x v="919"/>
    <d v="2012-12-19T08: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0: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2"/>
    <x v="4"/>
    <s v="jazz"/>
    <x v="921"/>
    <d v="2011-12-11T22: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
    <x v="4"/>
    <s v="jazz"/>
    <x v="922"/>
    <d v="2014-10-01T05: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7: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2"/>
    <x v="4"/>
    <s v="jazz"/>
    <x v="924"/>
    <d v="2013-02-13T15: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5: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5:40:00"/>
  </r>
  <r>
    <n v="927"/>
    <s v="JETRO DA SILVA FUNK PROJECT"/>
    <s v="Studio CD/DVD Solo project of Pianist &amp; Keyboardist Jetro da Silva"/>
    <n v="20000"/>
    <n v="0"/>
    <x v="2"/>
    <s v="US"/>
    <s v="USD"/>
    <n v="1337024695"/>
    <n v="1334432695"/>
    <b v="0"/>
    <n v="0"/>
    <b v="0"/>
    <s v="music/jazz"/>
    <n v="0"/>
    <n v="0"/>
    <x v="4"/>
    <s v="jazz"/>
    <x v="927"/>
    <d v="2012-05-14T12:44:55"/>
  </r>
  <r>
    <n v="928"/>
    <s v="In a Jazzy Motown"/>
    <s v="A real Motown Backup singer on 22 gold and platinum albums headlines her own Jazz CD of Motown songs."/>
    <n v="14500"/>
    <n v="1575"/>
    <x v="2"/>
    <s v="US"/>
    <s v="USD"/>
    <n v="1353196800"/>
    <n v="1348864913"/>
    <b v="0"/>
    <n v="28"/>
    <b v="0"/>
    <s v="music/jazz"/>
    <n v="10.86206896551724"/>
    <n v="56"/>
    <x v="4"/>
    <s v="jazz"/>
    <x v="928"/>
    <d v="2012-11-17T17: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1: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4: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9"/>
    <x v="4"/>
    <s v="jazz"/>
    <x v="931"/>
    <d v="2014-03-16T15:00:00"/>
  </r>
  <r>
    <n v="932"/>
    <s v="Mandy Harvey Christmas Album"/>
    <s v="Help me to create my 3rd album, a Christmas CD with 16 Holiday/Original favorites!"/>
    <n v="9500"/>
    <n v="1381"/>
    <x v="2"/>
    <s v="US"/>
    <s v="USD"/>
    <n v="1363990545"/>
    <n v="1360106145"/>
    <b v="0"/>
    <n v="30"/>
    <b v="0"/>
    <s v="music/jazz"/>
    <n v="14.536842105263158"/>
    <n v="46"/>
    <x v="4"/>
    <s v="jazz"/>
    <x v="932"/>
    <d v="2013-03-22T15: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1: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1"/>
    <x v="4"/>
    <s v="jazz"/>
    <x v="934"/>
    <d v="2014-05-03T23: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1: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3: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3: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4: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2: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
    <x v="2"/>
    <s v="wearables"/>
    <x v="940"/>
    <d v="2015-08-10T17: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
    <x v="2"/>
    <s v="wearables"/>
    <x v="941"/>
    <d v="2017-02-09T19: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2"/>
    <x v="2"/>
    <s v="wearables"/>
    <x v="942"/>
    <d v="2016-02-18T13:14:20"/>
  </r>
  <r>
    <n v="943"/>
    <s v="SleepMode"/>
    <s v="A mask for home or travel that will give you the best, undisturbed sleep of your life."/>
    <n v="3000"/>
    <n v="289"/>
    <x v="2"/>
    <s v="US"/>
    <s v="USD"/>
    <n v="1480438905"/>
    <n v="1477843305"/>
    <b v="0"/>
    <n v="12"/>
    <b v="0"/>
    <s v="technology/wearables"/>
    <n v="9.6333333333333346"/>
    <n v="24"/>
    <x v="2"/>
    <s v="wearables"/>
    <x v="943"/>
    <d v="2016-11-29T10: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
    <x v="2"/>
    <s v="wearables"/>
    <x v="944"/>
    <d v="2016-04-18T07:00:00"/>
  </r>
  <r>
    <n v="945"/>
    <s v="CT BAND"/>
    <s v="Make your watch Smart ! CT Band is an ultra-thin, high-tech smart watch-strap awarded twice at CES 2017 las vegas"/>
    <n v="100000"/>
    <n v="2484"/>
    <x v="2"/>
    <s v="FR"/>
    <s v="EUR"/>
    <n v="1487462340"/>
    <n v="1482958626"/>
    <b v="0"/>
    <n v="16"/>
    <b v="0"/>
    <s v="technology/wearables"/>
    <n v="2.484"/>
    <n v="155"/>
    <x v="2"/>
    <s v="wearables"/>
    <x v="945"/>
    <d v="2017-02-18T16:59:00"/>
  </r>
  <r>
    <n v="946"/>
    <s v="OmniTrade Apron"/>
    <s v="Soft edged-Hard working. The perfect wearable organization for the home and professional shop."/>
    <n v="15000"/>
    <n v="286"/>
    <x v="2"/>
    <s v="US"/>
    <s v="USD"/>
    <n v="1473444048"/>
    <n v="1470852048"/>
    <b v="0"/>
    <n v="5"/>
    <b v="0"/>
    <s v="technology/wearables"/>
    <n v="1.9066666666666665"/>
    <n v="57"/>
    <x v="2"/>
    <s v="wearables"/>
    <x v="946"/>
    <d v="2016-09-09T11: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1: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2: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8:02:56"/>
  </r>
  <r>
    <n v="950"/>
    <s v="EZC Smartlight"/>
    <s v="Rider worn tail light brake light. Adheres to virtually any coat, jacket or vest. Stays on even when you get off."/>
    <n v="5000"/>
    <n v="1402"/>
    <x v="2"/>
    <s v="CA"/>
    <s v="CAD"/>
    <n v="1453053661"/>
    <n v="1450461661"/>
    <b v="0"/>
    <n v="24"/>
    <b v="0"/>
    <s v="technology/wearables"/>
    <n v="28.04"/>
    <n v="58"/>
    <x v="2"/>
    <s v="wearables"/>
    <x v="950"/>
    <d v="2016-01-17T11:01:01"/>
  </r>
  <r>
    <n v="951"/>
    <s v="Smart Harness"/>
    <s v="Revolutionizing the way we walk our dogs!"/>
    <n v="50000"/>
    <n v="19195"/>
    <x v="2"/>
    <s v="US"/>
    <s v="USD"/>
    <n v="1465054872"/>
    <n v="1461166872"/>
    <b v="0"/>
    <n v="121"/>
    <b v="0"/>
    <s v="technology/wearables"/>
    <n v="38.39"/>
    <n v="159"/>
    <x v="2"/>
    <s v="wearables"/>
    <x v="951"/>
    <d v="2016-06-04T08:41:12"/>
  </r>
  <r>
    <n v="952"/>
    <s v="Audionoggin - Join the Earvolution"/>
    <s v="Audionoggin: Wireless personal surround sound for the athlete in everyone."/>
    <n v="49000"/>
    <n v="19572"/>
    <x v="2"/>
    <s v="US"/>
    <s v="USD"/>
    <n v="1479483812"/>
    <n v="1476888212"/>
    <b v="0"/>
    <n v="196"/>
    <b v="0"/>
    <s v="technology/wearables"/>
    <n v="39.942857142857143"/>
    <n v="100"/>
    <x v="2"/>
    <s v="wearables"/>
    <x v="952"/>
    <d v="2016-11-18T08: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
    <x v="2"/>
    <s v="wearables"/>
    <x v="953"/>
    <d v="2015-01-24T20: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
    <x v="2"/>
    <s v="wearables"/>
    <x v="954"/>
    <d v="2015-08-20T13: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3"/>
    <x v="2"/>
    <s v="wearables"/>
    <x v="955"/>
    <d v="2016-09-13T00: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1"/>
    <x v="2"/>
    <s v="wearables"/>
    <x v="956"/>
    <d v="2015-04-26T13:55:59"/>
  </r>
  <r>
    <n v="957"/>
    <s v="DUALBAND, the Leather NFC Smart Watch Band"/>
    <s v="A Leather Smart watch Band, that NEVER needs to be charged for only $37!"/>
    <n v="12000"/>
    <n v="233"/>
    <x v="2"/>
    <s v="US"/>
    <s v="USD"/>
    <n v="1479392133"/>
    <n v="1476710133"/>
    <b v="0"/>
    <n v="7"/>
    <b v="0"/>
    <s v="technology/wearables"/>
    <n v="1.9416666666666664"/>
    <n v="33"/>
    <x v="2"/>
    <s v="wearables"/>
    <x v="957"/>
    <d v="2016-11-17T07: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2"/>
    <x v="2"/>
    <s v="wearables"/>
    <x v="958"/>
    <d v="2015-04-09T21: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4"/>
    <x v="2"/>
    <s v="wearables"/>
    <x v="959"/>
    <d v="2015-01-18T21: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
    <x v="2"/>
    <s v="wearables"/>
    <x v="960"/>
    <d v="2017-03-14T07: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
    <x v="2"/>
    <s v="wearables"/>
    <x v="961"/>
    <d v="2017-02-20T12: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
    <x v="2"/>
    <s v="wearables"/>
    <x v="962"/>
    <d v="2016-02-11T10:05:53"/>
  </r>
  <r>
    <n v="963"/>
    <s v="The Ultimate Learning Center"/>
    <s v="WE are molding an educated, motivated, non violent GENERATION!"/>
    <n v="35000"/>
    <n v="377"/>
    <x v="2"/>
    <s v="US"/>
    <s v="USD"/>
    <n v="1476717319"/>
    <n v="1473693319"/>
    <b v="0"/>
    <n v="9"/>
    <b v="0"/>
    <s v="technology/wearables"/>
    <n v="1.077142857142857"/>
    <n v="42"/>
    <x v="2"/>
    <s v="wearables"/>
    <x v="963"/>
    <d v="2016-10-17T08: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
    <x v="2"/>
    <s v="wearables"/>
    <x v="964"/>
    <d v="2015-09-01T08: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50"/>
    <x v="2"/>
    <s v="wearables"/>
    <x v="965"/>
    <d v="2016-10-25T20: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
    <x v="2"/>
    <s v="wearables"/>
    <x v="966"/>
    <d v="2016-10-06T08:15:32"/>
  </r>
  <r>
    <n v="967"/>
    <s v="Better Beanie"/>
    <s v="Better Beanie is the new therapeutic wearable designed to assist you while keeping your hands free."/>
    <n v="20000"/>
    <n v="3562"/>
    <x v="2"/>
    <s v="US"/>
    <s v="USD"/>
    <n v="1461301574"/>
    <n v="1456121174"/>
    <b v="0"/>
    <n v="81"/>
    <b v="0"/>
    <s v="technology/wearables"/>
    <n v="17.810000000000002"/>
    <n v="44"/>
    <x v="2"/>
    <s v="wearables"/>
    <x v="967"/>
    <d v="2016-04-21T22: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7"/>
    <x v="2"/>
    <s v="wearables"/>
    <x v="968"/>
    <d v="2014-08-15T13:20:34"/>
  </r>
  <r>
    <n v="969"/>
    <s v="Make 100 | Geek &amp; Chic: Smart Safety Jewelry."/>
    <s v="Geek &amp; Chic Smart Jewelry Collection, Wearables Meet Style!"/>
    <n v="30000"/>
    <n v="14000"/>
    <x v="2"/>
    <s v="MX"/>
    <s v="MXN"/>
    <n v="1486624607"/>
    <n v="1483773407"/>
    <b v="0"/>
    <n v="11"/>
    <b v="0"/>
    <s v="technology/wearables"/>
    <n v="46.666666666666664"/>
    <n v="1273"/>
    <x v="2"/>
    <s v="wearables"/>
    <x v="969"/>
    <d v="2017-02-09T00: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1: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
    <x v="2"/>
    <s v="wearables"/>
    <x v="971"/>
    <d v="2015-06-01T10: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4"/>
    <x v="2"/>
    <s v="wearables"/>
    <x v="972"/>
    <d v="2014-09-03T23: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
    <x v="2"/>
    <s v="wearables"/>
    <x v="973"/>
    <d v="2015-11-08T18: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
    <x v="2"/>
    <s v="wearables"/>
    <x v="974"/>
    <d v="2016-03-25T09: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9"/>
    <x v="2"/>
    <s v="wearables"/>
    <x v="975"/>
    <d v="2016-06-28T09: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1"/>
    <x v="2"/>
    <s v="wearables"/>
    <x v="976"/>
    <d v="2015-08-13T18: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6"/>
    <x v="2"/>
    <s v="wearables"/>
    <x v="977"/>
    <d v="2016-02-21T15: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1"/>
    <x v="2"/>
    <s v="wearables"/>
    <x v="978"/>
    <d v="2016-02-25T00: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2"/>
    <x v="2"/>
    <s v="wearables"/>
    <x v="979"/>
    <d v="2016-06-20T11: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8"/>
    <x v="2"/>
    <s v="wearables"/>
    <x v="980"/>
    <d v="2014-11-30T15: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3"/>
    <x v="2"/>
    <s v="wearables"/>
    <x v="981"/>
    <d v="2014-08-09T15: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1: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2"/>
    <x v="2"/>
    <s v="wearables"/>
    <x v="983"/>
    <d v="2016-08-23T13: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
    <x v="2"/>
    <s v="wearables"/>
    <x v="984"/>
    <d v="2015-03-27T18: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
    <x v="2"/>
    <s v="wearables"/>
    <x v="985"/>
    <d v="2015-12-31T16: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1"/>
    <x v="2"/>
    <s v="wearables"/>
    <x v="986"/>
    <d v="2016-01-09T17:00:00"/>
  </r>
  <r>
    <n v="987"/>
    <s v="Kidswatcher"/>
    <s v="Always know where your precious children are. Let them explore the world freely and in a secure way by using the Kidswatcher."/>
    <n v="50000"/>
    <n v="6610"/>
    <x v="2"/>
    <s v="NL"/>
    <s v="EUR"/>
    <n v="1403507050"/>
    <n v="1400051050"/>
    <b v="0"/>
    <n v="41"/>
    <b v="0"/>
    <s v="technology/wearables"/>
    <n v="13.22"/>
    <n v="161"/>
    <x v="2"/>
    <s v="wearables"/>
    <x v="987"/>
    <d v="2014-06-23T00: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1:33:45"/>
  </r>
  <r>
    <n v="989"/>
    <s v="Power Rope"/>
    <s v="The most useful phone charger you will ever buy"/>
    <n v="10000"/>
    <n v="1677"/>
    <x v="2"/>
    <s v="US"/>
    <s v="USD"/>
    <n v="1475101495"/>
    <n v="1472509495"/>
    <b v="0"/>
    <n v="32"/>
    <b v="0"/>
    <s v="technology/wearables"/>
    <n v="16.77"/>
    <n v="52"/>
    <x v="2"/>
    <s v="wearables"/>
    <x v="989"/>
    <d v="2016-09-28T15: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1: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
    <x v="2"/>
    <s v="wearables"/>
    <x v="991"/>
    <d v="2016-07-12T11:51:00"/>
  </r>
  <r>
    <n v="992"/>
    <s v="WairConditioning"/>
    <s v="The HOTTEST and COOLEST thing yet! WairConditioning... an entirely new level of comfortability!"/>
    <n v="100000"/>
    <n v="467"/>
    <x v="2"/>
    <s v="US"/>
    <s v="USD"/>
    <n v="1462655519"/>
    <n v="1457475119"/>
    <b v="0"/>
    <n v="4"/>
    <b v="0"/>
    <s v="technology/wearables"/>
    <n v="0.46699999999999997"/>
    <n v="117"/>
    <x v="2"/>
    <s v="wearables"/>
    <x v="992"/>
    <d v="2016-05-07T14: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90"/>
    <x v="2"/>
    <s v="wearables"/>
    <x v="993"/>
    <d v="2016-11-11T22: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
    <x v="2"/>
    <s v="wearables"/>
    <x v="994"/>
    <d v="2014-11-30T15: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1"/>
    <x v="2"/>
    <s v="wearables"/>
    <x v="995"/>
    <d v="2014-11-29T09: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8:27:00"/>
  </r>
  <r>
    <n v="997"/>
    <s v="iPhanny"/>
    <s v="The iPhanny keeps your iPhone 6 safe from bending in those dangerous pants pockets."/>
    <n v="5000"/>
    <n v="65"/>
    <x v="2"/>
    <s v="US"/>
    <s v="USD"/>
    <n v="1417145297"/>
    <n v="1414549697"/>
    <b v="0"/>
    <n v="8"/>
    <b v="0"/>
    <s v="technology/wearables"/>
    <n v="1.3"/>
    <n v="8"/>
    <x v="2"/>
    <s v="wearables"/>
    <x v="997"/>
    <d v="2014-11-27T20: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
    <x v="2"/>
    <s v="wearables"/>
    <x v="998"/>
    <d v="2015-11-18T22: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
    <x v="2"/>
    <s v="wearables"/>
    <x v="999"/>
    <d v="2014-11-13T01: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7: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0: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5"/>
    <x v="2"/>
    <s v="wearables"/>
    <x v="1002"/>
    <d v="2015-12-16T22: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
    <x v="2"/>
    <s v="wearables"/>
    <x v="1003"/>
    <d v="2017-03-16T09: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
    <x v="2"/>
    <s v="wearables"/>
    <x v="1004"/>
    <d v="2016-02-18T10: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
    <x v="2"/>
    <s v="wearables"/>
    <x v="1005"/>
    <d v="2015-10-30T07: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
    <x v="2"/>
    <s v="wearables"/>
    <x v="1006"/>
    <d v="2014-12-12T00: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5"/>
    <x v="2"/>
    <s v="wearables"/>
    <x v="1007"/>
    <d v="2016-12-14T08: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2: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7: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19: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4: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
    <x v="2"/>
    <s v="wearables"/>
    <x v="1012"/>
    <d v="2017-01-24T03: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6"/>
    <x v="2"/>
    <s v="wearables"/>
    <x v="1013"/>
    <d v="2015-12-29T13:00:00"/>
  </r>
  <r>
    <n v="1014"/>
    <s v="CHEMION: The World's First Smart Glasses (Canceled)"/>
    <s v="CHEMION is an eyewear device that lets you show your creativity to the world."/>
    <n v="10000"/>
    <n v="3060"/>
    <x v="1"/>
    <s v="US"/>
    <s v="USD"/>
    <n v="1420070615"/>
    <n v="1415750615"/>
    <b v="0"/>
    <n v="16"/>
    <b v="0"/>
    <s v="technology/wearables"/>
    <n v="30.599999999999998"/>
    <n v="191"/>
    <x v="2"/>
    <s v="wearables"/>
    <x v="1014"/>
    <d v="2014-12-31T17: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5: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5"/>
    <x v="2"/>
    <s v="wearables"/>
    <x v="1016"/>
    <d v="2016-04-06T18: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
    <x v="2"/>
    <s v="wearables"/>
    <x v="1017"/>
    <d v="2015-11-21T10:12:15"/>
  </r>
  <r>
    <n v="1018"/>
    <s v="Owl (Canceled)"/>
    <s v="Owl is a fitness tracker along with an accompanying iOS app, that is both fun and interactive for children."/>
    <n v="20000"/>
    <n v="621"/>
    <x v="1"/>
    <s v="US"/>
    <s v="USD"/>
    <n v="1468496933"/>
    <n v="1465904933"/>
    <b v="0"/>
    <n v="7"/>
    <b v="0"/>
    <s v="technology/wearables"/>
    <n v="3.105"/>
    <n v="89"/>
    <x v="2"/>
    <s v="wearables"/>
    <x v="1018"/>
    <d v="2016-07-14T04: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
    <x v="2"/>
    <s v="wearables"/>
    <x v="1019"/>
    <d v="2015-02-04T16: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
    <x v="4"/>
    <s v="electronic music"/>
    <x v="1020"/>
    <d v="2015-06-01T17: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
    <x v="4"/>
    <s v="electronic music"/>
    <x v="1021"/>
    <d v="2015-10-16T21:00:00"/>
  </r>
  <r>
    <n v="1022"/>
    <s v="Sammy Bananas - Bootlegs Vol. 2!!"/>
    <s v="Help get four new bootlegs onto vinyl in the second installment of my series!"/>
    <n v="2000"/>
    <n v="2298"/>
    <x v="0"/>
    <s v="US"/>
    <s v="USD"/>
    <n v="1431876677"/>
    <n v="1429284677"/>
    <b v="1"/>
    <n v="74"/>
    <b v="1"/>
    <s v="music/electronic music"/>
    <n v="114.9"/>
    <n v="31"/>
    <x v="4"/>
    <s v="electronic music"/>
    <x v="1022"/>
    <d v="2015-05-17T08: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
    <x v="4"/>
    <s v="electronic music"/>
    <x v="1023"/>
    <d v="2015-06-20T15: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9"/>
    <x v="4"/>
    <s v="electronic music"/>
    <x v="1024"/>
    <d v="2016-01-31T06:56:03"/>
  </r>
  <r>
    <n v="1025"/>
    <s v="[NUREN] The New Renaissance"/>
    <s v="Jake Kaufman and Jessie Seely present THE WORLD'S FIRST VIRTUAL REALITY ROCK OPERA."/>
    <n v="70000"/>
    <n v="76949.820000000007"/>
    <x v="0"/>
    <s v="US"/>
    <s v="USD"/>
    <n v="1426532437"/>
    <n v="1423944037"/>
    <b v="1"/>
    <n v="1071"/>
    <b v="1"/>
    <s v="music/electronic music"/>
    <n v="109.92831428571431"/>
    <n v="72"/>
    <x v="4"/>
    <s v="electronic music"/>
    <x v="1025"/>
    <d v="2015-03-16T12: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
    <x v="4"/>
    <s v="electronic music"/>
    <x v="1026"/>
    <d v="2016-03-31T01: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70"/>
    <x v="4"/>
    <s v="electronic music"/>
    <x v="1027"/>
    <d v="2014-10-22T17: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6"/>
    <x v="4"/>
    <s v="electronic music"/>
    <x v="1028"/>
    <d v="2017-03-06T13:00:00"/>
  </r>
  <r>
    <n v="1029"/>
    <s v="StrobeHouse presents Valborg 2015"/>
    <s v="We want to recreate last years massive Valborgparty in Lund but this time even bigger!"/>
    <n v="10000"/>
    <n v="11176"/>
    <x v="0"/>
    <s v="SE"/>
    <s v="SEK"/>
    <n v="1428184740"/>
    <n v="1423501507"/>
    <b v="0"/>
    <n v="141"/>
    <b v="1"/>
    <s v="music/electronic music"/>
    <n v="111.75999999999999"/>
    <n v="79"/>
    <x v="4"/>
    <s v="electronic music"/>
    <x v="1029"/>
    <d v="2015-04-04T14:59:00"/>
  </r>
  <r>
    <n v="1030"/>
    <s v="The Gothsicles - I FEEL SICLE"/>
    <s v="Help fund the latest Gothsicles mega-album, I FEEL SICLE!"/>
    <n v="2000"/>
    <n v="6842"/>
    <x v="0"/>
    <s v="US"/>
    <s v="USD"/>
    <n v="1473680149"/>
    <n v="1472470549"/>
    <b v="0"/>
    <n v="159"/>
    <b v="1"/>
    <s v="music/electronic music"/>
    <n v="342.09999999999997"/>
    <n v="43"/>
    <x v="4"/>
    <s v="electronic music"/>
    <x v="1030"/>
    <d v="2016-09-12T04: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
    <x v="4"/>
    <s v="electronic music"/>
    <x v="1031"/>
    <d v="2015-12-16T11:20:10"/>
  </r>
  <r>
    <n v="1032"/>
    <s v="Phantom Ship / Coastal (Album Preorder)"/>
    <s v="Ideal for living rooms and open spaces."/>
    <n v="5400"/>
    <n v="5858.84"/>
    <x v="0"/>
    <s v="US"/>
    <s v="USD"/>
    <n v="1466697625"/>
    <n v="1464105625"/>
    <b v="0"/>
    <n v="96"/>
    <b v="1"/>
    <s v="music/electronic music"/>
    <n v="108.49703703703703"/>
    <n v="61"/>
    <x v="4"/>
    <s v="electronic music"/>
    <x v="1032"/>
    <d v="2016-06-23T09: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1"/>
    <x v="4"/>
    <s v="electronic music"/>
    <x v="1033"/>
    <d v="2016-12-12T10: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
    <x v="4"/>
    <s v="electronic music"/>
    <x v="1034"/>
    <d v="2016-08-04T20: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
    <x v="4"/>
    <s v="electronic music"/>
    <x v="1035"/>
    <d v="2015-02-11T08:23:40"/>
  </r>
  <r>
    <n v="1036"/>
    <s v="Bring Kyrstyn's Album to Life!"/>
    <s v="Help this Soulful &amp; Cinematic Glitch-Pop Songwriter Bring her Music to the World!  (And your Ears:)"/>
    <n v="4500"/>
    <n v="5056.22"/>
    <x v="0"/>
    <s v="US"/>
    <s v="USD"/>
    <n v="1357545600"/>
    <n v="1354790790"/>
    <b v="0"/>
    <n v="211"/>
    <b v="1"/>
    <s v="music/electronic music"/>
    <n v="112.36044444444444"/>
    <n v="24"/>
    <x v="4"/>
    <s v="electronic music"/>
    <x v="1036"/>
    <d v="2013-01-07T01: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9"/>
    <x v="4"/>
    <s v="electronic music"/>
    <x v="1037"/>
    <d v="2015-05-17T22: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6"/>
    <x v="4"/>
    <s v="electronic music"/>
    <x v="1038"/>
    <d v="2016-03-18T21: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
    <x v="4"/>
    <s v="electronic music"/>
    <x v="1039"/>
    <d v="2016-12-13T00: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0: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18: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3: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
    <x v="5"/>
    <s v="audio"/>
    <x v="1043"/>
    <d v="2015-05-19T23: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3:27:00"/>
  </r>
  <r>
    <n v="1045"/>
    <s v="In Case Of Emergency (Canceled)"/>
    <s v="In Case Of Emergency is a radio talk show for preppers, beginning preppers, and with preparedness in mind."/>
    <n v="10000"/>
    <n v="266"/>
    <x v="1"/>
    <s v="US"/>
    <s v="USD"/>
    <n v="1408827550"/>
    <n v="1406235550"/>
    <b v="0"/>
    <n v="8"/>
    <b v="0"/>
    <s v="journalism/audio"/>
    <n v="2.6599999999999997"/>
    <n v="33"/>
    <x v="5"/>
    <s v="audio"/>
    <x v="1045"/>
    <d v="2014-08-23T13: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3: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3: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8:16:29"/>
  </r>
  <r>
    <n v="1049"/>
    <s v="J1 (Canceled)"/>
    <s v="------"/>
    <n v="12000"/>
    <n v="0"/>
    <x v="1"/>
    <s v="US"/>
    <s v="USD"/>
    <n v="1455272445"/>
    <n v="1452680445"/>
    <b v="0"/>
    <n v="0"/>
    <b v="0"/>
    <s v="journalism/audio"/>
    <n v="0"/>
    <n v="0"/>
    <x v="5"/>
    <s v="audio"/>
    <x v="1049"/>
    <d v="2016-02-12T03:20:45"/>
  </r>
  <r>
    <n v="1050"/>
    <s v="The (Secular) Barbershop Podcast (Canceled)"/>
    <s v="Secularism is on the rise and I hear you.Talk to me."/>
    <n v="2500"/>
    <n v="0"/>
    <x v="1"/>
    <s v="US"/>
    <s v="USD"/>
    <n v="1442257677"/>
    <n v="1439665677"/>
    <b v="0"/>
    <n v="0"/>
    <b v="0"/>
    <s v="journalism/audio"/>
    <n v="0"/>
    <n v="0"/>
    <x v="5"/>
    <s v="audio"/>
    <x v="1050"/>
    <d v="2015-09-14T12: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7: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3: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1: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5: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6: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09: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4: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7:00:00"/>
  </r>
  <r>
    <n v="1059"/>
    <s v="Voice Over Artist (Canceled)"/>
    <s v="Turning myself into a vocal artist."/>
    <n v="1100"/>
    <n v="0"/>
    <x v="1"/>
    <s v="US"/>
    <s v="USD"/>
    <n v="1426269456"/>
    <n v="1423681056"/>
    <b v="0"/>
    <n v="0"/>
    <b v="0"/>
    <s v="journalism/audio"/>
    <n v="0"/>
    <n v="0"/>
    <x v="5"/>
    <s v="audio"/>
    <x v="1059"/>
    <d v="2015-03-13T10: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4:54:53"/>
  </r>
  <r>
    <n v="1061"/>
    <s v="Chat Box 23 (Canceled)"/>
    <s v="T.O., Adi &amp; Mercedes discuss their point of views, women's issues &amp; Hollywood Hotties."/>
    <n v="4000"/>
    <n v="0"/>
    <x v="1"/>
    <s v="US"/>
    <s v="USD"/>
    <n v="1462150800"/>
    <n v="1456987108"/>
    <b v="0"/>
    <n v="0"/>
    <b v="0"/>
    <s v="journalism/audio"/>
    <n v="0"/>
    <n v="0"/>
    <x v="5"/>
    <s v="audio"/>
    <x v="1061"/>
    <d v="2016-05-01T18:00:00"/>
  </r>
  <r>
    <n v="1062"/>
    <s v="RETURNING AT A LATER DATE"/>
    <s v="SEE US ON PATREON www.badgirlartwork.com"/>
    <n v="199"/>
    <n v="190"/>
    <x v="1"/>
    <s v="US"/>
    <s v="USD"/>
    <n v="1468351341"/>
    <n v="1467746541"/>
    <b v="0"/>
    <n v="4"/>
    <b v="0"/>
    <s v="journalism/audio"/>
    <n v="95.477386934673376"/>
    <n v="48"/>
    <x v="5"/>
    <s v="audio"/>
    <x v="1062"/>
    <d v="2016-07-12T12: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7: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6"/>
    <x v="6"/>
    <s v="video games"/>
    <x v="1064"/>
    <d v="2013-07-06T22: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
    <x v="6"/>
    <s v="video games"/>
    <x v="1065"/>
    <d v="2014-02-19T02:08:42"/>
  </r>
  <r>
    <n v="1066"/>
    <s v="So I'm A Dark Lord"/>
    <s v="A parody of old school RPGs where you are a new Dark Lord on a quest to amass monsters and allies on your side."/>
    <n v="150000"/>
    <n v="5051"/>
    <x v="2"/>
    <s v="US"/>
    <s v="USD"/>
    <n v="1375657582"/>
    <n v="1371769582"/>
    <b v="0"/>
    <n v="148"/>
    <b v="0"/>
    <s v="games/video games"/>
    <n v="3.3673333333333333"/>
    <n v="34"/>
    <x v="6"/>
    <s v="video games"/>
    <x v="1066"/>
    <d v="2013-08-04T16: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3: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
    <x v="6"/>
    <s v="video games"/>
    <x v="1068"/>
    <d v="2016-04-10T00:54:24"/>
  </r>
  <r>
    <n v="1069"/>
    <s v="Until The End (PC, Mac, and Linux)"/>
    <s v="A run-n-gun zombie survival game where you scavenge for items to make the night a little less scary."/>
    <n v="2200"/>
    <n v="850"/>
    <x v="2"/>
    <s v="US"/>
    <s v="USD"/>
    <n v="1385447459"/>
    <n v="1382679059"/>
    <b v="0"/>
    <n v="21"/>
    <b v="0"/>
    <s v="games/video games"/>
    <n v="38.636363636363633"/>
    <n v="40"/>
    <x v="6"/>
    <s v="video games"/>
    <x v="1069"/>
    <d v="2013-11-25T23: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7: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2: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3"/>
    <x v="6"/>
    <s v="video games"/>
    <x v="1072"/>
    <d v="2014-02-05T12: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6: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4"/>
    <x v="6"/>
    <s v="video games"/>
    <x v="1074"/>
    <d v="2014-01-03T21:09:05"/>
  </r>
  <r>
    <n v="1075"/>
    <s v="Towers Of The Apocalypse"/>
    <s v="Fully 3D, post Apocalyptic themed tower defense video game. New take on the genre."/>
    <n v="1000"/>
    <n v="45"/>
    <x v="2"/>
    <s v="US"/>
    <s v="USD"/>
    <n v="1336340516"/>
    <n v="1333748516"/>
    <b v="0"/>
    <n v="3"/>
    <b v="0"/>
    <s v="games/video games"/>
    <n v="4.5"/>
    <n v="15"/>
    <x v="6"/>
    <s v="video games"/>
    <x v="1075"/>
    <d v="2012-05-06T14: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
    <x v="6"/>
    <s v="video games"/>
    <x v="1076"/>
    <d v="2014-09-11T02: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4"/>
    <x v="6"/>
    <s v="video games"/>
    <x v="1077"/>
    <d v="2016-01-13T21: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1: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8"/>
    <x v="6"/>
    <s v="video games"/>
    <x v="1079"/>
    <d v="2016-05-14T06:35:36"/>
  </r>
  <r>
    <n v="1080"/>
    <s v="Skullforge: The Hunt"/>
    <s v="A fantasy action RPG which follows an elven ex-slave on a journey of magic, revenge, intrigue, and deceit."/>
    <n v="20000"/>
    <n v="1821"/>
    <x v="2"/>
    <s v="US"/>
    <s v="USD"/>
    <n v="1399778333"/>
    <n v="1397186333"/>
    <b v="0"/>
    <n v="98"/>
    <b v="0"/>
    <s v="games/video games"/>
    <n v="9.1050000000000004"/>
    <n v="19"/>
    <x v="6"/>
    <s v="video games"/>
    <x v="1080"/>
    <d v="2014-05-10T20: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5:14:52"/>
  </r>
  <r>
    <n v="1082"/>
    <s v="T-Fighter: Code Name M - Mobile Edition"/>
    <s v="Challenge your trivia skills in this action oriented game against several opponents across time."/>
    <n v="10000"/>
    <n v="56"/>
    <x v="2"/>
    <s v="US"/>
    <s v="USD"/>
    <n v="1344635088"/>
    <n v="1342043088"/>
    <b v="0"/>
    <n v="3"/>
    <b v="0"/>
    <s v="games/video games"/>
    <n v="0.55999999999999994"/>
    <n v="19"/>
    <x v="6"/>
    <s v="video games"/>
    <x v="1082"/>
    <d v="2012-08-10T14: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8:49:43"/>
  </r>
  <r>
    <n v="1084"/>
    <s v="My own channel"/>
    <s v="I want to start my own channel for gaming"/>
    <n v="550"/>
    <n v="0"/>
    <x v="2"/>
    <s v="US"/>
    <s v="USD"/>
    <n v="1407534804"/>
    <n v="1404942804"/>
    <b v="0"/>
    <n v="0"/>
    <b v="0"/>
    <s v="games/video games"/>
    <n v="0"/>
    <n v="0"/>
    <x v="6"/>
    <s v="video games"/>
    <x v="1084"/>
    <d v="2014-08-08T14: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8:06:15"/>
  </r>
  <r>
    <n v="1086"/>
    <s v="Cyber Universe Online"/>
    <s v="Humanity's future in the Galaxy"/>
    <n v="18000"/>
    <n v="15"/>
    <x v="2"/>
    <s v="US"/>
    <s v="USD"/>
    <n v="1408913291"/>
    <n v="1406321291"/>
    <b v="0"/>
    <n v="2"/>
    <b v="0"/>
    <s v="games/video games"/>
    <n v="8.3333333333333343E-2"/>
    <n v="8"/>
    <x v="6"/>
    <s v="video games"/>
    <x v="1086"/>
    <d v="2014-08-24T13: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0:08:07"/>
  </r>
  <r>
    <n v="1088"/>
    <s v="Still Alive"/>
    <s v="A fresh twist on survival games. Intense, high-stakes 30 minute rounds for up to 10 players."/>
    <n v="45000"/>
    <n v="6382.34"/>
    <x v="2"/>
    <s v="US"/>
    <s v="USD"/>
    <n v="1398366667"/>
    <n v="1395774667"/>
    <b v="0"/>
    <n v="147"/>
    <b v="0"/>
    <s v="games/video games"/>
    <n v="14.182977777777777"/>
    <n v="43"/>
    <x v="6"/>
    <s v="video games"/>
    <x v="1088"/>
    <d v="2014-04-24T12:11:07"/>
  </r>
  <r>
    <n v="1089"/>
    <s v="Farabel"/>
    <s v="Farabel is a single player turn-based fantasy strategy game for Mac/PC/Linux"/>
    <n v="15000"/>
    <n v="1174"/>
    <x v="2"/>
    <s v="FR"/>
    <s v="EUR"/>
    <n v="1435293175"/>
    <n v="1432701175"/>
    <b v="0"/>
    <n v="49"/>
    <b v="0"/>
    <s v="games/video games"/>
    <n v="7.8266666666666662"/>
    <n v="24"/>
    <x v="6"/>
    <s v="video games"/>
    <x v="1089"/>
    <d v="2015-06-25T21: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1: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3"/>
    <x v="6"/>
    <s v="video games"/>
    <x v="1091"/>
    <d v="2016-04-10T11: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7: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1"/>
    <x v="6"/>
    <s v="video games"/>
    <x v="1093"/>
    <d v="2016-02-11T16: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
    <x v="6"/>
    <s v="video games"/>
    <x v="1094"/>
    <d v="2011-10-09T10: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8"/>
    <x v="6"/>
    <s v="video games"/>
    <x v="1095"/>
    <d v="2013-08-30T05: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
    <x v="6"/>
    <s v="video games"/>
    <x v="1096"/>
    <d v="2014-10-03T20:30:00"/>
  </r>
  <r>
    <n v="1097"/>
    <s v="Rabbly"/>
    <s v="Rabbly is action-adventure game. Is about a scientist going on an adventure, to find rare materials in another galaxy."/>
    <n v="100000"/>
    <n v="47"/>
    <x v="2"/>
    <s v="US"/>
    <s v="USD"/>
    <n v="1393786877"/>
    <n v="1390330877"/>
    <b v="0"/>
    <n v="7"/>
    <b v="0"/>
    <s v="games/video games"/>
    <n v="4.7E-2"/>
    <n v="7"/>
    <x v="6"/>
    <s v="video games"/>
    <x v="1097"/>
    <d v="2014-03-02T12:01:17"/>
  </r>
  <r>
    <n v="1098"/>
    <s v="Kick, Punch... Fireball"/>
    <s v="Kick, Punch... Fireball is an FPS type arena game set inside the fantasy world."/>
    <n v="25000"/>
    <n v="1803"/>
    <x v="2"/>
    <s v="US"/>
    <s v="USD"/>
    <n v="1397413095"/>
    <n v="1394821095"/>
    <b v="0"/>
    <n v="22"/>
    <b v="0"/>
    <s v="games/video games"/>
    <n v="7.2120000000000006"/>
    <n v="82"/>
    <x v="6"/>
    <s v="video games"/>
    <x v="1098"/>
    <d v="2014-04-13T11: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3: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19:39:31"/>
  </r>
  <r>
    <n v="1101"/>
    <s v="Strain Wars"/>
    <s v="Different strains of marijuana leafs battling to the death to see which one is the top strain."/>
    <n v="100000"/>
    <n v="41"/>
    <x v="2"/>
    <s v="US"/>
    <s v="USD"/>
    <n v="1468519920"/>
    <n v="1466188338"/>
    <b v="0"/>
    <n v="6"/>
    <b v="0"/>
    <s v="games/video games"/>
    <n v="4.1000000000000002E-2"/>
    <n v="7"/>
    <x v="6"/>
    <s v="video games"/>
    <x v="1101"/>
    <d v="2016-07-14T11:12:00"/>
  </r>
  <r>
    <n v="1102"/>
    <s v="Runers"/>
    <s v="Runers is a top-down rogue-like shooter where as you advance you create more powerful spells and fight fierce monsters and bosses."/>
    <n v="8000"/>
    <n v="425"/>
    <x v="2"/>
    <s v="US"/>
    <s v="USD"/>
    <n v="1386568740"/>
    <n v="1383095125"/>
    <b v="0"/>
    <n v="24"/>
    <b v="0"/>
    <s v="games/video games"/>
    <n v="5.3125"/>
    <n v="18"/>
    <x v="6"/>
    <s v="video games"/>
    <x v="1102"/>
    <d v="2013-12-08T22:59:00"/>
  </r>
  <r>
    <n v="1103"/>
    <s v="The Morgue"/>
    <s v="&quot;I go to work... I classify the bodies and store them accordingly... Sometimes I here noises... Other times is see her..."/>
    <n v="15000"/>
    <n v="243"/>
    <x v="2"/>
    <s v="US"/>
    <s v="USD"/>
    <n v="1466227190"/>
    <n v="1461043190"/>
    <b v="0"/>
    <n v="15"/>
    <b v="0"/>
    <s v="games/video games"/>
    <n v="1.6199999999999999"/>
    <n v="16"/>
    <x v="6"/>
    <s v="video games"/>
    <x v="1103"/>
    <d v="2016-06-17T22: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
    <x v="6"/>
    <s v="video games"/>
    <x v="1104"/>
    <d v="2014-06-11T02: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2"/>
    <x v="6"/>
    <s v="video games"/>
    <x v="1105"/>
    <d v="2014-03-23T19:15:27"/>
  </r>
  <r>
    <n v="1106"/>
    <s v="Backyard Zombies"/>
    <s v="Collect coins and save civilians while you blast your way through tons of zombies! Unlock new characters and levels!"/>
    <n v="400"/>
    <n v="165"/>
    <x v="2"/>
    <s v="US"/>
    <s v="USD"/>
    <n v="1333557975"/>
    <n v="1330969575"/>
    <b v="0"/>
    <n v="7"/>
    <b v="0"/>
    <s v="games/video games"/>
    <n v="41.25"/>
    <n v="24"/>
    <x v="6"/>
    <s v="video games"/>
    <x v="1106"/>
    <d v="2012-04-04T09: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3: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5"/>
    <x v="6"/>
    <s v="video games"/>
    <x v="1108"/>
    <d v="2012-04-13T07: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2:03:10"/>
  </r>
  <r>
    <n v="1110"/>
    <s v="PSI - Role Playing Game"/>
    <s v="PSI is a game about a group of people dealing with the effects of Nightmares becoming reality, life will never be the same."/>
    <n v="50000"/>
    <n v="255"/>
    <x v="2"/>
    <s v="US"/>
    <s v="USD"/>
    <n v="1354919022"/>
    <n v="1352327022"/>
    <b v="0"/>
    <n v="11"/>
    <b v="0"/>
    <s v="games/video games"/>
    <n v="0.51"/>
    <n v="23"/>
    <x v="6"/>
    <s v="video games"/>
    <x v="1110"/>
    <d v="2012-12-07T15: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1: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
    <x v="6"/>
    <s v="video games"/>
    <x v="1112"/>
    <d v="2015-01-19T01: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6: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
    <x v="6"/>
    <s v="video games"/>
    <x v="1114"/>
    <d v="2013-10-09T01: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
    <x v="6"/>
    <s v="video games"/>
    <x v="1115"/>
    <d v="2016-03-30T08:41:35"/>
  </r>
  <r>
    <n v="1116"/>
    <s v="Quest Remnants of Chaos"/>
    <s v="A medieval, post apocolyptic, Online, MMORPG. Class morphing, character customization game."/>
    <n v="500000"/>
    <n v="178.52"/>
    <x v="2"/>
    <s v="US"/>
    <s v="USD"/>
    <n v="1339273208"/>
    <n v="1334089208"/>
    <b v="0"/>
    <n v="10"/>
    <b v="0"/>
    <s v="games/video games"/>
    <n v="3.5704000000000007E-2"/>
    <n v="18"/>
    <x v="6"/>
    <s v="video games"/>
    <x v="1116"/>
    <d v="2012-06-09T13:20:08"/>
  </r>
  <r>
    <n v="1117"/>
    <s v="Medieval Village"/>
    <s v="Experience the Medieval in your own village. Increase your village into a city and walk through the streets."/>
    <n v="1000"/>
    <n v="83"/>
    <x v="2"/>
    <s v="DE"/>
    <s v="EUR"/>
    <n v="1451053313"/>
    <n v="1448461313"/>
    <b v="0"/>
    <n v="8"/>
    <b v="0"/>
    <s v="games/video games"/>
    <n v="8.3000000000000007"/>
    <n v="10"/>
    <x v="6"/>
    <s v="video games"/>
    <x v="1117"/>
    <d v="2015-12-25T07: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
    <x v="6"/>
    <s v="video games"/>
    <x v="1118"/>
    <d v="2014-04-04T19: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2: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3:56:40"/>
  </r>
  <r>
    <n v="1121"/>
    <s v="Pwincess"/>
    <s v="An action packed, side scrolling, platform jumping, laser shooting ADVENTURE that will be fun for everyone."/>
    <n v="250000"/>
    <n v="29"/>
    <x v="2"/>
    <s v="US"/>
    <s v="USD"/>
    <n v="1457904316"/>
    <n v="1455315916"/>
    <b v="0"/>
    <n v="5"/>
    <b v="0"/>
    <s v="games/video games"/>
    <n v="1.1599999999999999E-2"/>
    <n v="6"/>
    <x v="6"/>
    <s v="video games"/>
    <x v="1121"/>
    <d v="2016-03-13T14: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09:53:45"/>
  </r>
  <r>
    <n v="1123"/>
    <s v="Droplets"/>
    <s v="Fast paced mobile game where you control a rain drop by tilting your screen. Absorb other rain drops to go faster, but avoid clouds."/>
    <n v="5000"/>
    <n v="11"/>
    <x v="2"/>
    <s v="US"/>
    <s v="USD"/>
    <n v="1397910848"/>
    <n v="1395318848"/>
    <b v="0"/>
    <n v="3"/>
    <b v="0"/>
    <s v="games/video games"/>
    <n v="0.22"/>
    <n v="4"/>
    <x v="6"/>
    <s v="video games"/>
    <x v="1123"/>
    <d v="2014-04-19T05: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1"/>
    <x v="6"/>
    <s v="mobile games"/>
    <x v="1124"/>
    <d v="2015-04-30T09: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7: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0: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
    <x v="6"/>
    <s v="mobile games"/>
    <x v="1127"/>
    <d v="2014-11-14T14:30:00"/>
  </r>
  <r>
    <n v="1128"/>
    <s v="Flying Turds"/>
    <s v="#havingfunFTW"/>
    <n v="1000"/>
    <n v="1"/>
    <x v="2"/>
    <s v="GB"/>
    <s v="GBP"/>
    <n v="1407425717"/>
    <n v="1404833717"/>
    <b v="0"/>
    <n v="1"/>
    <b v="0"/>
    <s v="games/mobile games"/>
    <n v="0.1"/>
    <n v="1"/>
    <x v="6"/>
    <s v="mobile games"/>
    <x v="1128"/>
    <d v="2014-08-07T08:35:17"/>
  </r>
  <r>
    <n v="1129"/>
    <s v="Angry words with Friends"/>
    <s v="This app will provide you with the ability to use your most favorite profanities while playing a game with your friends."/>
    <n v="20000"/>
    <n v="21"/>
    <x v="2"/>
    <s v="US"/>
    <s v="USD"/>
    <n v="1465107693"/>
    <n v="1462515693"/>
    <b v="0"/>
    <n v="2"/>
    <b v="0"/>
    <s v="games/mobile games"/>
    <n v="0.105"/>
    <n v="11"/>
    <x v="6"/>
    <s v="mobile games"/>
    <x v="1129"/>
    <d v="2016-06-04T23: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4"/>
    <x v="6"/>
    <s v="mobile games"/>
    <x v="1130"/>
    <d v="2014-11-25T17: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4:47:48"/>
  </r>
  <r>
    <n v="1132"/>
    <s v="One"/>
    <s v="One is a simple mobile game about exploring the connections between all living things. Featuring hand-painted art."/>
    <n v="10000"/>
    <n v="1438"/>
    <x v="2"/>
    <s v="CA"/>
    <s v="CAD"/>
    <n v="1483238771"/>
    <n v="1480646771"/>
    <b v="0"/>
    <n v="13"/>
    <b v="0"/>
    <s v="games/mobile games"/>
    <n v="14.38"/>
    <n v="111"/>
    <x v="6"/>
    <s v="mobile games"/>
    <x v="1132"/>
    <d v="2016-12-31T19: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2: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1: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6: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09: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
    <x v="6"/>
    <s v="mobile games"/>
    <x v="1137"/>
    <d v="2016-04-23T12: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
    <x v="6"/>
    <s v="mobile games"/>
    <x v="1138"/>
    <d v="2017-01-21T14: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1: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4:05:21"/>
  </r>
  <r>
    <n v="1141"/>
    <s v="Arena Z - Zombie Survival"/>
    <s v="I think this will be a great game!"/>
    <n v="500"/>
    <n v="0"/>
    <x v="2"/>
    <s v="DE"/>
    <s v="EUR"/>
    <n v="1436460450"/>
    <n v="1433868450"/>
    <b v="0"/>
    <n v="0"/>
    <b v="0"/>
    <s v="games/mobile games"/>
    <n v="0"/>
    <n v="0"/>
    <x v="6"/>
    <s v="mobile games"/>
    <x v="1141"/>
    <d v="2015-07-09T09: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7: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
    <x v="6"/>
    <s v="mobile games"/>
    <x v="1143"/>
    <d v="2015-12-16T21: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1: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0: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
    <x v="7"/>
    <s v="food trucks"/>
    <x v="1146"/>
    <d v="2014-05-02T15: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6:19:43"/>
  </r>
  <r>
    <n v="1148"/>
    <s v="Warren's / Adilyn's Rollin' Bistro"/>
    <s v="New local (Louisville, KY.) food truck with a refreshing spin on rolling kitchens."/>
    <n v="15000"/>
    <n v="73"/>
    <x v="2"/>
    <s v="US"/>
    <s v="USD"/>
    <n v="1480568781"/>
    <n v="1477973181"/>
    <b v="0"/>
    <n v="3"/>
    <b v="0"/>
    <s v="food/food trucks"/>
    <n v="0.48666666666666669"/>
    <n v="24"/>
    <x v="7"/>
    <s v="food trucks"/>
    <x v="1148"/>
    <d v="2016-11-30T22:06:21"/>
  </r>
  <r>
    <n v="1149"/>
    <s v="The Floridian Food Truck"/>
    <s v="Bringing culturally diverse Floridian cuisine to the people!"/>
    <n v="50000"/>
    <n v="75"/>
    <x v="2"/>
    <s v="US"/>
    <s v="USD"/>
    <n v="1466096566"/>
    <n v="1463504566"/>
    <b v="0"/>
    <n v="2"/>
    <b v="0"/>
    <s v="food/food trucks"/>
    <n v="0.15"/>
    <n v="38"/>
    <x v="7"/>
    <s v="food trucks"/>
    <x v="1149"/>
    <d v="2016-06-16T10:02:46"/>
  </r>
  <r>
    <n v="1150"/>
    <s v="Chef Po's Food Truck"/>
    <s v="Bringing delicious authentic and fusion Taiwanese Food to the West Coast."/>
    <n v="2500"/>
    <n v="252"/>
    <x v="2"/>
    <s v="US"/>
    <s v="USD"/>
    <n v="1452293675"/>
    <n v="1447109675"/>
    <b v="0"/>
    <n v="6"/>
    <b v="0"/>
    <s v="food/food trucks"/>
    <n v="10.08"/>
    <n v="42"/>
    <x v="7"/>
    <s v="food trucks"/>
    <x v="1150"/>
    <d v="2016-01-08T15: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19:27:43"/>
  </r>
  <r>
    <n v="1152"/>
    <s v="Peruvian King Food Truck"/>
    <s v="Peruvian food truck with an LA twist."/>
    <n v="16000"/>
    <n v="911"/>
    <x v="2"/>
    <s v="US"/>
    <s v="USD"/>
    <n v="1431709312"/>
    <n v="1429117312"/>
    <b v="0"/>
    <n v="15"/>
    <b v="0"/>
    <s v="food/food trucks"/>
    <n v="5.6937500000000005"/>
    <n v="61"/>
    <x v="7"/>
    <s v="food trucks"/>
    <x v="1152"/>
    <d v="2015-05-15T10:01:52"/>
  </r>
  <r>
    <n v="1153"/>
    <s v="The Cold Spot Mobile Trailer"/>
    <s v="A mobile concession trailer for snow cones, ice cream, smoothies and more"/>
    <n v="8000"/>
    <n v="50"/>
    <x v="2"/>
    <s v="US"/>
    <s v="USD"/>
    <n v="1434647305"/>
    <n v="1432055305"/>
    <b v="0"/>
    <n v="1"/>
    <b v="0"/>
    <s v="food/food trucks"/>
    <n v="0.625"/>
    <n v="50"/>
    <x v="7"/>
    <s v="food trucks"/>
    <x v="1153"/>
    <d v="2015-06-18T10:08:25"/>
  </r>
  <r>
    <n v="1154"/>
    <s v="Food Truck Funding"/>
    <s v="We're about to launch our first ever food truck to share our amazing food and we need your help! Be a part of our truck!"/>
    <n v="5000"/>
    <n v="325"/>
    <x v="2"/>
    <s v="US"/>
    <s v="USD"/>
    <n v="1441507006"/>
    <n v="1438915006"/>
    <b v="0"/>
    <n v="3"/>
    <b v="0"/>
    <s v="food/food trucks"/>
    <n v="6.5"/>
    <n v="108"/>
    <x v="7"/>
    <s v="food trucks"/>
    <x v="1154"/>
    <d v="2015-09-05T19: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4"/>
    <x v="7"/>
    <s v="food trucks"/>
    <x v="1155"/>
    <d v="2014-08-14T11: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18: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
    <x v="7"/>
    <s v="food trucks"/>
    <x v="1157"/>
    <d v="2014-12-05T09: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2"/>
    <x v="7"/>
    <s v="food trucks"/>
    <x v="1158"/>
    <d v="2014-12-08T19: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08: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1"/>
    <x v="7"/>
    <s v="food trucks"/>
    <x v="1160"/>
    <d v="2015-03-27T19: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08: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8"/>
    <x v="7"/>
    <s v="food trucks"/>
    <x v="1162"/>
    <d v="2014-09-25T09: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0: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0: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3"/>
    <x v="7"/>
    <s v="food trucks"/>
    <x v="1165"/>
    <d v="2014-07-05T22: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9"/>
    <x v="7"/>
    <s v="food trucks"/>
    <x v="1166"/>
    <d v="2015-06-25T21:00:00"/>
  </r>
  <r>
    <n v="1167"/>
    <s v="Empanada Express Food Truck"/>
    <s v="A mobile food truck serving up a Latino-inspired fusion cuisine using fresh, local, &amp; organic ingredients!"/>
    <n v="60000"/>
    <n v="979"/>
    <x v="2"/>
    <s v="US"/>
    <s v="USD"/>
    <n v="1410543495"/>
    <n v="1407865095"/>
    <b v="0"/>
    <n v="16"/>
    <b v="0"/>
    <s v="food/food trucks"/>
    <n v="1.6316666666666666"/>
    <n v="61"/>
    <x v="7"/>
    <s v="food trucks"/>
    <x v="1167"/>
    <d v="2014-09-12T10: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8: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6"/>
    <x v="7"/>
    <s v="food trucks"/>
    <x v="1169"/>
    <d v="2015-02-22T01: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4: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3:18:47"/>
  </r>
  <r>
    <n v="1172"/>
    <s v="let your dayz take you to the dogs."/>
    <s v="Bringing YOUR favorite dog recipes to the streets."/>
    <n v="9000"/>
    <n v="0"/>
    <x v="2"/>
    <s v="US"/>
    <s v="USD"/>
    <n v="1408551752"/>
    <n v="1405959752"/>
    <b v="0"/>
    <n v="0"/>
    <b v="0"/>
    <s v="food/food trucks"/>
    <n v="0"/>
    <n v="0"/>
    <x v="7"/>
    <s v="food trucks"/>
    <x v="1172"/>
    <d v="2014-08-20T09: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1:27:37"/>
  </r>
  <r>
    <n v="1174"/>
    <s v="Give The Black Burro a Stable Stable"/>
    <s v="Help me purchase a parking space to be the Burro's permanant home, I need your help to raise $15,000!"/>
    <n v="15000"/>
    <n v="886"/>
    <x v="2"/>
    <s v="US"/>
    <s v="USD"/>
    <n v="1462738327"/>
    <n v="1460146327"/>
    <b v="0"/>
    <n v="19"/>
    <b v="0"/>
    <s v="food/food trucks"/>
    <n v="5.9066666666666672"/>
    <n v="47"/>
    <x v="7"/>
    <s v="food trucks"/>
    <x v="1174"/>
    <d v="2016-05-08T13: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0: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6: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08: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4: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0: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
    <x v="7"/>
    <s v="food trucks"/>
    <x v="1180"/>
    <d v="2014-06-28T12:21:54"/>
  </r>
  <r>
    <n v="1181"/>
    <s v="Gringo Loco Tacos Food Truck"/>
    <s v="Bringing the best tacos to the streets of Chicago!"/>
    <n v="50000"/>
    <n v="4"/>
    <x v="2"/>
    <s v="US"/>
    <s v="USD"/>
    <n v="1425197321"/>
    <n v="1422605321"/>
    <b v="0"/>
    <n v="3"/>
    <b v="0"/>
    <s v="food/food trucks"/>
    <n v="8.0000000000000002E-3"/>
    <n v="1"/>
    <x v="7"/>
    <s v="food trucks"/>
    <x v="1181"/>
    <d v="2015-03-01T01: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1"/>
    <x v="7"/>
    <s v="food trucks"/>
    <x v="1182"/>
    <d v="2017-01-12T09: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
    <x v="7"/>
    <s v="food trucks"/>
    <x v="1183"/>
    <d v="2016-11-01T20: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2"/>
    <x v="8"/>
    <s v="photobooks"/>
    <x v="1184"/>
    <d v="2017-02-06T07: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9"/>
    <x v="8"/>
    <s v="photobooks"/>
    <x v="1185"/>
    <d v="2015-06-07T21: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
    <x v="8"/>
    <s v="photobooks"/>
    <x v="1186"/>
    <d v="2015-06-01T15: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
    <x v="8"/>
    <s v="photobooks"/>
    <x v="1187"/>
    <d v="2015-05-17T11:00:00"/>
  </r>
  <r>
    <n v="1188"/>
    <s v="Because Dance."/>
    <s v="A photobook of young dancers and their inspiring stories, photographed in beautiful and unique locations."/>
    <n v="2000"/>
    <n v="3211"/>
    <x v="0"/>
    <s v="CA"/>
    <s v="CAD"/>
    <n v="1482943740"/>
    <n v="1481129340"/>
    <b v="0"/>
    <n v="85"/>
    <b v="1"/>
    <s v="photography/photobooks"/>
    <n v="160.54999999999998"/>
    <n v="38"/>
    <x v="8"/>
    <s v="photobooks"/>
    <x v="1188"/>
    <d v="2016-12-28T09: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3"/>
    <x v="8"/>
    <s v="photobooks"/>
    <x v="1189"/>
    <d v="2016-06-29T16:29:55"/>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x v="1190"/>
    <d v="2014-08-31T08: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
    <x v="8"/>
    <s v="photobooks"/>
    <x v="1191"/>
    <d v="2016-03-20T06:29:20"/>
  </r>
  <r>
    <n v="1192"/>
    <s v="Other Worlds - A Make 100 Project"/>
    <s v="A macro landscape photography art book &amp; limited edition prints. A Make 100 project."/>
    <n v="100"/>
    <n v="290"/>
    <x v="0"/>
    <s v="GB"/>
    <s v="GBP"/>
    <n v="1486814978"/>
    <n v="1484222978"/>
    <b v="0"/>
    <n v="15"/>
    <b v="1"/>
    <s v="photography/photobooks"/>
    <n v="290"/>
    <n v="19"/>
    <x v="8"/>
    <s v="photobooks"/>
    <x v="1192"/>
    <d v="2017-02-11T05: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80"/>
    <x v="8"/>
    <s v="photobooks"/>
    <x v="1193"/>
    <d v="2016-04-09T10: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
    <x v="8"/>
    <s v="photobooks"/>
    <x v="1194"/>
    <d v="2015-04-08T04: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x v="1195"/>
    <d v="2015-12-20T02: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
    <x v="8"/>
    <s v="photobooks"/>
    <x v="1196"/>
    <d v="2015-12-18T12: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2: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5"/>
    <x v="8"/>
    <s v="photobooks"/>
    <x v="1198"/>
    <d v="2015-12-30T20: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
    <x v="8"/>
    <s v="photobooks"/>
    <x v="1199"/>
    <d v="2015-07-08T11: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9"/>
    <x v="8"/>
    <s v="photobooks"/>
    <x v="1200"/>
    <d v="2015-04-16T04: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
    <x v="8"/>
    <s v="photobooks"/>
    <x v="1201"/>
    <d v="2016-07-15T07: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4"/>
    <x v="8"/>
    <s v="photobooks"/>
    <x v="1202"/>
    <d v="2015-06-26T23: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
    <x v="8"/>
    <s v="photobooks"/>
    <x v="1203"/>
    <d v="2015-05-31T07: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5"/>
    <x v="8"/>
    <s v="photobooks"/>
    <x v="1204"/>
    <d v="2015-12-03T22: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
    <x v="8"/>
    <s v="photobooks"/>
    <x v="1205"/>
    <d v="2015-06-13T05: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
    <x v="8"/>
    <s v="photobooks"/>
    <x v="1206"/>
    <d v="2017-03-11T06:29:00"/>
  </r>
  <r>
    <n v="1207"/>
    <s v="ITALIANA"/>
    <s v="A humanistic photo book about ancestral &amp; post-modern Italy."/>
    <n v="16700"/>
    <n v="17396"/>
    <x v="0"/>
    <s v="IT"/>
    <s v="EUR"/>
    <n v="1459418400"/>
    <n v="1456827573"/>
    <b v="0"/>
    <n v="141"/>
    <b v="1"/>
    <s v="photography/photobooks"/>
    <n v="104.16766467065868"/>
    <n v="123"/>
    <x v="8"/>
    <s v="photobooks"/>
    <x v="1207"/>
    <d v="2016-03-31T03: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
    <x v="8"/>
    <s v="photobooks"/>
    <x v="1208"/>
    <d v="2016-03-24T09: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x v="1209"/>
    <d v="2017-02-25T13:18:25"/>
  </r>
  <r>
    <n v="1210"/>
    <s v="Det Andra GÃ¶teborg"/>
    <s v="En fotobok om livet i det enda andra GÃ¶teborg i vÃ¤rlden"/>
    <n v="20000"/>
    <n v="50863"/>
    <x v="0"/>
    <s v="SE"/>
    <s v="SEK"/>
    <n v="1433106000"/>
    <n v="1431124572"/>
    <b v="0"/>
    <n v="103"/>
    <b v="1"/>
    <s v="photography/photobooks"/>
    <n v="254.31499999999997"/>
    <n v="494"/>
    <x v="8"/>
    <s v="photobooks"/>
    <x v="1210"/>
    <d v="2015-05-31T14:00:00"/>
  </r>
  <r>
    <n v="1211"/>
    <s v="500 Views of Japan"/>
    <s v="From 2010 to 2015, I took over 15 000 photos in Japan. Here's 500 of them. Landscape, city view, people and so much more!"/>
    <n v="1000"/>
    <n v="1011"/>
    <x v="0"/>
    <s v="CA"/>
    <s v="CAD"/>
    <n v="1465505261"/>
    <n v="1464209261"/>
    <b v="0"/>
    <n v="6"/>
    <b v="1"/>
    <s v="photography/photobooks"/>
    <n v="101.1"/>
    <n v="169"/>
    <x v="8"/>
    <s v="photobooks"/>
    <x v="1211"/>
    <d v="2016-06-09T13: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9"/>
    <x v="8"/>
    <s v="photobooks"/>
    <x v="1212"/>
    <d v="2015-11-26T18: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2"/>
    <x v="8"/>
    <s v="photobooks"/>
    <x v="1213"/>
    <d v="2017-01-31T11: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
    <x v="8"/>
    <s v="photobooks"/>
    <x v="1214"/>
    <d v="2015-06-09T13: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2"/>
    <x v="8"/>
    <s v="photobooks"/>
    <x v="1215"/>
    <d v="2014-05-30T15:09:16"/>
  </r>
  <r>
    <n v="1216"/>
    <s v="In Training: a book of Bonsai photographs"/>
    <s v="A fine art photography book taking a new look at the art of bonsai."/>
    <n v="14000"/>
    <n v="20398"/>
    <x v="0"/>
    <s v="US"/>
    <s v="USD"/>
    <n v="1443826980"/>
    <n v="1441032457"/>
    <b v="0"/>
    <n v="222"/>
    <b v="1"/>
    <s v="photography/photobooks"/>
    <n v="145.70000000000002"/>
    <n v="92"/>
    <x v="8"/>
    <s v="photobooks"/>
    <x v="1216"/>
    <d v="2015-10-02T16: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9"/>
    <x v="8"/>
    <s v="photobooks"/>
    <x v="1217"/>
    <d v="2016-07-14T12: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
    <x v="8"/>
    <s v="photobooks"/>
    <x v="1218"/>
    <d v="2015-10-31T20:00:00"/>
  </r>
  <r>
    <n v="1219"/>
    <s v="The Box"/>
    <s v="The Box is a fine art book of Ron Amato's innovative and seductive photography project."/>
    <n v="16350"/>
    <n v="26024"/>
    <x v="0"/>
    <s v="US"/>
    <s v="USD"/>
    <n v="1476961513"/>
    <n v="1474369513"/>
    <b v="0"/>
    <n v="253"/>
    <b v="1"/>
    <s v="photography/photobooks"/>
    <n v="159.16819571865443"/>
    <n v="103"/>
    <x v="8"/>
    <s v="photobooks"/>
    <x v="1219"/>
    <d v="2016-10-20T04:05:13"/>
  </r>
  <r>
    <n v="1220"/>
    <s v="All The People"/>
    <s v="A beautiful photo art book of portraits and conversations with people that may expand your idea of gender."/>
    <n v="15000"/>
    <n v="15565"/>
    <x v="0"/>
    <s v="DE"/>
    <s v="EUR"/>
    <n v="1440515112"/>
    <n v="1437923112"/>
    <b v="0"/>
    <n v="140"/>
    <b v="1"/>
    <s v="photography/photobooks"/>
    <n v="103.76666666666668"/>
    <n v="111"/>
    <x v="8"/>
    <s v="photobooks"/>
    <x v="1220"/>
    <d v="2015-08-25T08: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4"/>
    <x v="8"/>
    <s v="photobooks"/>
    <x v="1221"/>
    <d v="2016-12-03T17:00:00"/>
  </r>
  <r>
    <n v="1222"/>
    <s v="Project Pilgrim"/>
    <s v="Project Pilgrim is my effort to work towards normalizing mental health."/>
    <n v="4000"/>
    <n v="11215"/>
    <x v="0"/>
    <s v="CA"/>
    <s v="CAD"/>
    <n v="1459483200"/>
    <n v="1456852647"/>
    <b v="0"/>
    <n v="138"/>
    <b v="1"/>
    <s v="photography/photobooks"/>
    <n v="280.375"/>
    <n v="81"/>
    <x v="8"/>
    <s v="photobooks"/>
    <x v="1222"/>
    <d v="2016-03-31T21:00:00"/>
  </r>
  <r>
    <n v="1223"/>
    <s v="YOSEMITE PEOPLE"/>
    <s v="A photography book focusing on the people rather than the nature at Yosemite National Park."/>
    <n v="19800"/>
    <n v="22197"/>
    <x v="0"/>
    <s v="US"/>
    <s v="USD"/>
    <n v="1478754909"/>
    <n v="1476159309"/>
    <b v="0"/>
    <n v="191"/>
    <b v="1"/>
    <s v="photography/photobooks"/>
    <n v="112.10606060606061"/>
    <n v="116"/>
    <x v="8"/>
    <s v="photobooks"/>
    <x v="1223"/>
    <d v="2016-11-09T22:15:09"/>
  </r>
  <r>
    <n v="1224"/>
    <s v="&quot;I Dreamed Last Night&quot; Album (Canceled)"/>
    <s v="Modern Celtic influenced CD.  Help me finish what I started before the stroke."/>
    <n v="15000"/>
    <n v="1060"/>
    <x v="1"/>
    <s v="US"/>
    <s v="USD"/>
    <n v="1402060302"/>
    <n v="1396876302"/>
    <b v="0"/>
    <n v="18"/>
    <b v="0"/>
    <s v="music/world music"/>
    <n v="7.0666666666666673"/>
    <n v="59"/>
    <x v="4"/>
    <s v="world music"/>
    <x v="1224"/>
    <d v="2014-06-06T06: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4: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
    <x v="4"/>
    <s v="world music"/>
    <x v="1226"/>
    <d v="2014-04-20T18: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0: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
    <x v="4"/>
    <s v="world music"/>
    <x v="1228"/>
    <d v="2011-09-28T10: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09: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6: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18: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3: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
    <x v="4"/>
    <s v="world music"/>
    <x v="1233"/>
    <d v="2012-02-21T15: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1: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0:14:59"/>
  </r>
  <r>
    <n v="1236"/>
    <s v="&quot;Volando&quot; CD Release (Canceled)"/>
    <s v="Raising money to give the musicians their due."/>
    <n v="2500"/>
    <n v="0"/>
    <x v="1"/>
    <s v="US"/>
    <s v="USD"/>
    <n v="1343491200"/>
    <n v="1342801164"/>
    <b v="0"/>
    <n v="0"/>
    <b v="0"/>
    <s v="music/world music"/>
    <n v="0"/>
    <n v="0"/>
    <x v="4"/>
    <s v="world music"/>
    <x v="1236"/>
    <d v="2012-07-28T09: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3T23: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
    <x v="4"/>
    <s v="world music"/>
    <x v="1238"/>
    <d v="2011-08-06T07:38:56"/>
  </r>
  <r>
    <n v="1239"/>
    <s v="Help Calmenco! finance new CD and Tour (Canceled)"/>
    <s v="Please consider helping us with our new CD and Riverdance Tour"/>
    <n v="2500"/>
    <n v="0"/>
    <x v="1"/>
    <s v="US"/>
    <s v="USD"/>
    <n v="1325804767"/>
    <n v="1323212767"/>
    <b v="0"/>
    <n v="0"/>
    <b v="0"/>
    <s v="music/world music"/>
    <n v="0"/>
    <n v="0"/>
    <x v="4"/>
    <s v="world music"/>
    <x v="1239"/>
    <d v="2012-01-05T16:06:07"/>
  </r>
  <r>
    <n v="1240"/>
    <s v="Message of Peace, Love &amp; Unity (Canceled)"/>
    <s v="Sharing positive vibes of Peace, Love &amp; Unity with the World through conscious Reggae Music!"/>
    <n v="8000"/>
    <n v="241"/>
    <x v="1"/>
    <s v="US"/>
    <s v="USD"/>
    <n v="1373665860"/>
    <n v="1368579457"/>
    <b v="0"/>
    <n v="8"/>
    <b v="0"/>
    <s v="music/world music"/>
    <n v="3.0124999999999997"/>
    <n v="30"/>
    <x v="4"/>
    <s v="world music"/>
    <x v="1240"/>
    <d v="2013-07-12T14: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5"/>
    <x v="4"/>
    <s v="world music"/>
    <x v="1241"/>
    <d v="2014-11-02T22: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6: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5"/>
    <x v="4"/>
    <s v="world music"/>
    <x v="1243"/>
    <d v="2011-07-08T14: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
    <x v="4"/>
    <s v="rock"/>
    <x v="1244"/>
    <d v="2013-04-22T14: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
    <x v="4"/>
    <s v="rock"/>
    <x v="1245"/>
    <d v="2014-06-14T07: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246"/>
    <d v="2011-12-05T19:02:29"/>
  </r>
  <r>
    <n v="1247"/>
    <s v="BRAIN DEAD to record debut EP with SLAYER producer!"/>
    <s v="BRAIN DEAD is going to record their debut EP and they need your help, Bozos!"/>
    <n v="3500"/>
    <n v="4275"/>
    <x v="0"/>
    <s v="US"/>
    <s v="USD"/>
    <n v="1367823655"/>
    <n v="1365231655"/>
    <b v="1"/>
    <n v="50"/>
    <b v="1"/>
    <s v="music/rock"/>
    <n v="122.14285714285715"/>
    <n v="86"/>
    <x v="4"/>
    <s v="rock"/>
    <x v="1247"/>
    <d v="2013-05-06T00:00:55"/>
  </r>
  <r>
    <n v="1248"/>
    <s v="The Vandies // Full length album!"/>
    <s v="The Vandies make pop rock in glorious Portland, Oregon. Help us fund our first full length album!"/>
    <n v="2500"/>
    <n v="3791"/>
    <x v="0"/>
    <s v="US"/>
    <s v="USD"/>
    <n v="1402642740"/>
    <n v="1399563953"/>
    <b v="1"/>
    <n v="59"/>
    <b v="1"/>
    <s v="music/rock"/>
    <n v="151.63999999999999"/>
    <n v="64"/>
    <x v="4"/>
    <s v="rock"/>
    <x v="1248"/>
    <d v="2014-06-12T23: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
    <x v="4"/>
    <s v="rock"/>
    <x v="1249"/>
    <d v="2012-07-07T10: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
    <x v="4"/>
    <s v="rock"/>
    <x v="1250"/>
    <d v="2014-09-06T08:25:31"/>
  </r>
  <r>
    <n v="1251"/>
    <s v="Jack Oblivian Harlan t Bobo Limes european tour"/>
    <s v="A tour of europe with 3 memphis artist, Jack Oblivian, Harlan T Bobo and Shawn Cripps."/>
    <n v="6000"/>
    <n v="6108"/>
    <x v="0"/>
    <s v="US"/>
    <s v="USD"/>
    <n v="1316979167"/>
    <n v="1311795167"/>
    <b v="1"/>
    <n v="74"/>
    <b v="1"/>
    <s v="music/rock"/>
    <n v="101.8"/>
    <n v="83"/>
    <x v="4"/>
    <s v="rock"/>
    <x v="1251"/>
    <d v="2011-09-25T12: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
    <x v="4"/>
    <s v="rock"/>
    <x v="1252"/>
    <d v="2013-10-24T16: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3"/>
    <x v="4"/>
    <s v="rock"/>
    <x v="1253"/>
    <d v="2014-09-03T11: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
    <x v="4"/>
    <s v="rock"/>
    <x v="1254"/>
    <d v="2010-12-31T21: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6"/>
    <x v="4"/>
    <s v="rock"/>
    <x v="1255"/>
    <d v="2013-12-01T14: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
    <x v="4"/>
    <s v="rock"/>
    <x v="1256"/>
    <d v="2012-02-12T15: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
    <x v="4"/>
    <s v="rock"/>
    <x v="1257"/>
    <d v="2011-04-02T18: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
    <x v="4"/>
    <s v="rock"/>
    <x v="1258"/>
    <d v="2013-08-31T07:40:12"/>
  </r>
  <r>
    <n v="1259"/>
    <s v="Help Falling From One complete their CD!!!"/>
    <s v="Falling From One is currently in the studio recording their first CD and they need your help!"/>
    <n v="2500"/>
    <n v="2606"/>
    <x v="0"/>
    <s v="US"/>
    <s v="USD"/>
    <n v="1402286340"/>
    <n v="1399504664"/>
    <b v="1"/>
    <n v="96"/>
    <b v="1"/>
    <s v="music/rock"/>
    <n v="104.24"/>
    <n v="27"/>
    <x v="4"/>
    <s v="rock"/>
    <x v="1259"/>
    <d v="2014-06-08T20: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1"/>
    <x v="4"/>
    <s v="rock"/>
    <x v="1260"/>
    <d v="2014-02-26T13:13:40"/>
  </r>
  <r>
    <n v="1261"/>
    <s v="The Puget EP's Vinyl Release"/>
    <s v="We just recorded a stellar EP and we're trying to put it out on vinyl.  Can you help these punx out?"/>
    <n v="2000"/>
    <n v="2025"/>
    <x v="0"/>
    <s v="US"/>
    <s v="USD"/>
    <n v="1390983227"/>
    <n v="1388391227"/>
    <b v="1"/>
    <n v="52"/>
    <b v="1"/>
    <s v="music/rock"/>
    <n v="101.25"/>
    <n v="39"/>
    <x v="4"/>
    <s v="rock"/>
    <x v="1261"/>
    <d v="2014-01-29T01: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8"/>
    <x v="4"/>
    <s v="rock"/>
    <x v="1262"/>
    <d v="2014-02-16T11:18:12"/>
  </r>
  <r>
    <n v="1263"/>
    <s v="New Tropic Bombs EP ~ &quot;Return to Bomber Bay&quot;"/>
    <s v="A fresh batch of chaos from Toledo, Ohio's reggae-rockers, Tropic Bombs!"/>
    <n v="1500"/>
    <n v="1785"/>
    <x v="0"/>
    <s v="US"/>
    <s v="USD"/>
    <n v="1396054800"/>
    <n v="1393034470"/>
    <b v="1"/>
    <n v="41"/>
    <b v="1"/>
    <s v="music/rock"/>
    <n v="119"/>
    <n v="44"/>
    <x v="4"/>
    <s v="rock"/>
    <x v="1263"/>
    <d v="2014-03-28T18: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2"/>
    <x v="4"/>
    <s v="rock"/>
    <x v="1264"/>
    <d v="2013-10-29T08: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
    <x v="4"/>
    <s v="rock"/>
    <x v="1265"/>
    <d v="2010-11-30T08:43:35"/>
  </r>
  <r>
    <n v="1266"/>
    <s v="Sensory Station's First EP"/>
    <s v="We are looking to record our first EP produced by Aaron Harris (ISIS/Palms) at Studio West."/>
    <n v="9500"/>
    <n v="9545"/>
    <x v="0"/>
    <s v="US"/>
    <s v="USD"/>
    <n v="1389474145"/>
    <n v="1386882145"/>
    <b v="1"/>
    <n v="50"/>
    <b v="1"/>
    <s v="music/rock"/>
    <n v="100.47368421052632"/>
    <n v="191"/>
    <x v="4"/>
    <s v="rock"/>
    <x v="1266"/>
    <d v="2014-01-11T14: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1"/>
    <x v="4"/>
    <s v="rock"/>
    <x v="1267"/>
    <d v="2013-07-24T07:02:38"/>
  </r>
  <r>
    <n v="1268"/>
    <s v="Full Devil Jacket 2nd Album Release"/>
    <s v="Full Devil Jacket Is releasing their first record in over 12 yrs and we want you to be a part of it!"/>
    <n v="12000"/>
    <n v="14000"/>
    <x v="0"/>
    <s v="US"/>
    <s v="USD"/>
    <n v="1379708247"/>
    <n v="1377116247"/>
    <b v="1"/>
    <n v="182"/>
    <b v="1"/>
    <s v="music/rock"/>
    <n v="116.66666666666667"/>
    <n v="77"/>
    <x v="4"/>
    <s v="rock"/>
    <x v="1268"/>
    <d v="2013-09-20T13: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
    <x v="4"/>
    <s v="rock"/>
    <x v="1269"/>
    <d v="2016-04-15T17:00:00"/>
  </r>
  <r>
    <n v="1270"/>
    <s v="Resolution15 records their next album, Svaha"/>
    <s v="We make awake metal using violins in place of guitars and want to record a full length album."/>
    <n v="10000"/>
    <n v="11472"/>
    <x v="0"/>
    <s v="US"/>
    <s v="USD"/>
    <n v="1332704042"/>
    <n v="1327523642"/>
    <b v="1"/>
    <n v="169"/>
    <b v="1"/>
    <s v="music/rock"/>
    <n v="114.72"/>
    <n v="68"/>
    <x v="4"/>
    <s v="rock"/>
    <x v="1270"/>
    <d v="2012-03-25T12: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
    <x v="4"/>
    <s v="rock"/>
    <x v="1271"/>
    <d v="2013-11-13T10: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1272"/>
    <d v="2010-06-14T21: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7"/>
    <x v="4"/>
    <s v="rock"/>
    <x v="1273"/>
    <d v="2014-08-31T10: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3"/>
    <x v="4"/>
    <s v="rock"/>
    <x v="1274"/>
    <d v="2012-08-30T09: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3"/>
    <x v="4"/>
    <s v="rock"/>
    <x v="1275"/>
    <d v="2013-08-07T13:49:47"/>
  </r>
  <r>
    <n v="1276"/>
    <s v="MR. DREAM GOES TO JAIL"/>
    <s v="Sponsor this Brooklyn punk band's debut seven-inch, MR. DREAM GOES TO JAIL."/>
    <n v="3000"/>
    <n v="3132.63"/>
    <x v="0"/>
    <s v="US"/>
    <s v="USD"/>
    <n v="1251777600"/>
    <n v="1247504047"/>
    <b v="1"/>
    <n v="68"/>
    <b v="1"/>
    <s v="music/rock"/>
    <n v="104.42100000000001"/>
    <n v="46"/>
    <x v="4"/>
    <s v="rock"/>
    <x v="1276"/>
    <d v="2009-08-31T21: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9"/>
    <x v="4"/>
    <s v="rock"/>
    <x v="1277"/>
    <d v="2012-09-04T06: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
    <x v="4"/>
    <s v="rock"/>
    <x v="1278"/>
    <d v="2014-06-24T19: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
    <x v="4"/>
    <s v="rock"/>
    <x v="1279"/>
    <d v="2014-03-23T18:22:50"/>
  </r>
  <r>
    <n v="1280"/>
    <s v="Nothing More's New Album"/>
    <s v="Nothing More is recording their forthcoming record and needs to join forces with you to make this album HUGE! "/>
    <n v="15000"/>
    <n v="16636.78"/>
    <x v="0"/>
    <s v="US"/>
    <s v="USD"/>
    <n v="1299003054"/>
    <n v="1291227054"/>
    <b v="1"/>
    <n v="130"/>
    <b v="1"/>
    <s v="music/rock"/>
    <n v="110.91186666666665"/>
    <n v="128"/>
    <x v="4"/>
    <s v="rock"/>
    <x v="1280"/>
    <d v="2011-03-01T11: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5"/>
    <x v="4"/>
    <s v="rock"/>
    <x v="1281"/>
    <d v="2013-07-28T10: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8"/>
    <x v="4"/>
    <s v="rock"/>
    <x v="1282"/>
    <d v="2013-12-08T21:59:00"/>
  </r>
  <r>
    <n v="1283"/>
    <s v="Sketching In Stereo 3rd Album!"/>
    <s v="Our 3rd album is halfway complete, but we need your help to record, mix and master the final product!"/>
    <n v="1000"/>
    <n v="2110.5"/>
    <x v="0"/>
    <s v="US"/>
    <s v="USD"/>
    <n v="1362974400"/>
    <n v="1360948389"/>
    <b v="1"/>
    <n v="22"/>
    <b v="1"/>
    <s v="music/rock"/>
    <n v="211.05"/>
    <n v="96"/>
    <x v="4"/>
    <s v="rock"/>
    <x v="1283"/>
    <d v="2013-03-10T21: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1284"/>
    <d v="2016-12-31T09: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
    <x v="1"/>
    <s v="plays"/>
    <x v="1285"/>
    <d v="2015-06-20T06: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
    <x v="1"/>
    <s v="plays"/>
    <x v="1286"/>
    <d v="2015-02-17T07: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1287"/>
    <d v="2015-06-12T07: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6"/>
    <x v="1"/>
    <s v="plays"/>
    <x v="1288"/>
    <d v="2016-08-09T21:00:00"/>
  </r>
  <r>
    <n v="1289"/>
    <s v="No Brains for Dinner"/>
    <s v="A chilling original Edwardian Comedy of errors and foolishness made for the Patrick Henry College stage."/>
    <n v="1500"/>
    <n v="1876"/>
    <x v="0"/>
    <s v="US"/>
    <s v="USD"/>
    <n v="1483499645"/>
    <n v="1480907645"/>
    <b v="0"/>
    <n v="52"/>
    <b v="1"/>
    <s v="theater/plays"/>
    <n v="125.06666666666666"/>
    <n v="36"/>
    <x v="1"/>
    <s v="plays"/>
    <x v="1289"/>
    <d v="2017-01-03T20:14:05"/>
  </r>
  <r>
    <n v="1290"/>
    <s v="I Died... I Came Back, ... Whatever"/>
    <s v="Sometimes your Heart has to STOP for your Life to START."/>
    <n v="3500"/>
    <n v="3800"/>
    <x v="0"/>
    <s v="US"/>
    <s v="USD"/>
    <n v="1429772340"/>
    <n v="1427121931"/>
    <b v="0"/>
    <n v="86"/>
    <b v="1"/>
    <s v="theater/plays"/>
    <n v="108.57142857142857"/>
    <n v="44"/>
    <x v="1"/>
    <s v="plays"/>
    <x v="1290"/>
    <d v="2015-04-22T23: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
    <x v="1"/>
    <s v="plays"/>
    <x v="1291"/>
    <d v="2015-04-07T00: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6"/>
    <x v="1"/>
    <s v="plays"/>
    <x v="1292"/>
    <d v="2015-10-06T15: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8"/>
    <x v="1"/>
    <s v="plays"/>
    <x v="1293"/>
    <d v="2015-11-14T10:49:31"/>
  </r>
  <r>
    <n v="1294"/>
    <s v="HELMER'S LOO"/>
    <s v="We have an award-winning Danish play, now we just need a bathroom set to perform it in. Spend a penny to help us build the set!"/>
    <n v="500"/>
    <n v="610"/>
    <x v="0"/>
    <s v="GB"/>
    <s v="GBP"/>
    <n v="1445252400"/>
    <n v="1443696797"/>
    <b v="0"/>
    <n v="22"/>
    <b v="1"/>
    <s v="theater/plays"/>
    <n v="122"/>
    <n v="28"/>
    <x v="1"/>
    <s v="plays"/>
    <x v="1294"/>
    <d v="2015-10-19T04: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40"/>
    <x v="1"/>
    <s v="plays"/>
    <x v="1295"/>
    <d v="2015-07-29T10: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
    <x v="1"/>
    <s v="plays"/>
    <x v="1296"/>
    <d v="2016-03-13T17: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
    <x v="1"/>
    <s v="plays"/>
    <x v="1297"/>
    <d v="2016-05-01T10:55:58"/>
  </r>
  <r>
    <n v="1298"/>
    <s v="Dinosaur Dreams"/>
    <s v="A play that raises awareness for mental health and explores the psychological effects childhood abuse can have on an adult."/>
    <n v="2000"/>
    <n v="2093"/>
    <x v="0"/>
    <s v="GB"/>
    <s v="GBP"/>
    <n v="1461860432"/>
    <n v="1459268432"/>
    <b v="0"/>
    <n v="33"/>
    <b v="1"/>
    <s v="theater/plays"/>
    <n v="104.65"/>
    <n v="63"/>
    <x v="1"/>
    <s v="plays"/>
    <x v="1298"/>
    <d v="2016-04-28T09:20:32"/>
  </r>
  <r>
    <n v="1299"/>
    <s v="The (out)Siders Project"/>
    <s v="A new work inspired by the classic novel and created by Dallas teens under the direction of professional artists."/>
    <n v="3500"/>
    <n v="4340"/>
    <x v="0"/>
    <s v="US"/>
    <s v="USD"/>
    <n v="1436902359"/>
    <n v="1434310359"/>
    <b v="0"/>
    <n v="32"/>
    <b v="1"/>
    <s v="theater/plays"/>
    <n v="124"/>
    <n v="136"/>
    <x v="1"/>
    <s v="plays"/>
    <x v="1299"/>
    <d v="2015-07-14T12: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1300"/>
    <d v="2016-06-01T11: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1"/>
    <x v="1"/>
    <s v="plays"/>
    <x v="1301"/>
    <d v="2015-07-20T20: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19:23:31"/>
  </r>
  <r>
    <n v="1303"/>
    <s v="Forward Arena Theatre Company: Summer Season"/>
    <s v="Groundbreaking queer theatre."/>
    <n v="3500"/>
    <n v="4559.13"/>
    <x v="0"/>
    <s v="GB"/>
    <s v="GBP"/>
    <n v="1469962800"/>
    <n v="1468578920"/>
    <b v="0"/>
    <n v="108"/>
    <b v="1"/>
    <s v="theater/plays"/>
    <n v="130.26085714285716"/>
    <n v="42"/>
    <x v="1"/>
    <s v="plays"/>
    <x v="1303"/>
    <d v="2016-07-31T04: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
    <x v="2"/>
    <s v="wearables"/>
    <x v="1304"/>
    <d v="2017-03-12T20: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1"/>
    <x v="2"/>
    <s v="wearables"/>
    <x v="1305"/>
    <d v="2016-07-21T10: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2"/>
    <x v="2"/>
    <s v="wearables"/>
    <x v="1306"/>
    <d v="2014-12-04T03:58:54"/>
  </r>
  <r>
    <n v="1307"/>
    <s v="VR Card - Customized Virtual Reality Viewer (Canceled)"/>
    <s v="Get VR to Everyone with Mailable, Ready to Use Viewers"/>
    <n v="50000"/>
    <n v="5757"/>
    <x v="1"/>
    <s v="US"/>
    <s v="USD"/>
    <n v="1455710679"/>
    <n v="1453118679"/>
    <b v="0"/>
    <n v="45"/>
    <b v="0"/>
    <s v="technology/wearables"/>
    <n v="11.514000000000001"/>
    <n v="128"/>
    <x v="2"/>
    <s v="wearables"/>
    <x v="1307"/>
    <d v="2016-02-17T05:04:39"/>
  </r>
  <r>
    <n v="1308"/>
    <s v="Boost Band: Wristband Phone Charger (Canceled)"/>
    <s v="Boost Band, a wristband that charges any device"/>
    <n v="10000"/>
    <n v="1136"/>
    <x v="1"/>
    <s v="US"/>
    <s v="USD"/>
    <n v="1475937812"/>
    <n v="1472481812"/>
    <b v="0"/>
    <n v="38"/>
    <b v="0"/>
    <s v="technology/wearables"/>
    <n v="11.360000000000001"/>
    <n v="30"/>
    <x v="2"/>
    <s v="wearables"/>
    <x v="1308"/>
    <d v="2016-10-08T07:43:32"/>
  </r>
  <r>
    <n v="1309"/>
    <s v="CORE : Roam (Canceled)"/>
    <s v="Wicked fun and built for excitement, CORE is the safest and most versatile speaker you've ever worn."/>
    <n v="11500"/>
    <n v="12879"/>
    <x v="1"/>
    <s v="US"/>
    <s v="USD"/>
    <n v="1444943468"/>
    <n v="1441919468"/>
    <b v="0"/>
    <n v="35"/>
    <b v="0"/>
    <s v="technology/wearables"/>
    <n v="111.99130434782609"/>
    <n v="368"/>
    <x v="2"/>
    <s v="wearables"/>
    <x v="1309"/>
    <d v="2015-10-15T14:11:08"/>
  </r>
  <r>
    <n v="1310"/>
    <s v="k5-jkt.by kiger (Canceled)"/>
    <s v="An essential hoodie that holds all sized smart phones and keep your headphone wires tangle free."/>
    <n v="20000"/>
    <n v="3100"/>
    <x v="1"/>
    <s v="US"/>
    <s v="USD"/>
    <n v="1471622450"/>
    <n v="1467734450"/>
    <b v="0"/>
    <n v="24"/>
    <b v="0"/>
    <s v="technology/wearables"/>
    <n v="15.5"/>
    <n v="129"/>
    <x v="2"/>
    <s v="wearables"/>
    <x v="1310"/>
    <d v="2016-08-19T09: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1"/>
    <x v="2"/>
    <s v="wearables"/>
    <x v="1311"/>
    <d v="2016-11-30T13: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09: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
    <x v="2"/>
    <s v="wearables"/>
    <x v="1313"/>
    <d v="2016-03-03T10: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
    <x v="2"/>
    <s v="wearables"/>
    <x v="1314"/>
    <d v="2016-10-21T09: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3"/>
    <x v="2"/>
    <s v="wearables"/>
    <x v="1315"/>
    <d v="2015-11-05T18: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6: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4"/>
    <x v="2"/>
    <s v="wearables"/>
    <x v="1317"/>
    <d v="2016-07-21T07: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
    <x v="2"/>
    <s v="wearables"/>
    <x v="1318"/>
    <d v="2015-01-10T18: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
    <x v="2"/>
    <s v="wearables"/>
    <x v="1319"/>
    <d v="2014-07-11T09: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8"/>
    <x v="2"/>
    <s v="wearables"/>
    <x v="1320"/>
    <d v="2016-12-30T16: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60"/>
    <x v="2"/>
    <s v="wearables"/>
    <x v="1321"/>
    <d v="2016-12-23T10: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7"/>
    <x v="2"/>
    <s v="wearables"/>
    <x v="1322"/>
    <d v="2015-05-21T08: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
    <x v="2"/>
    <s v="wearables"/>
    <x v="1323"/>
    <d v="2016-04-25T23: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5"/>
    <x v="2"/>
    <s v="wearables"/>
    <x v="1324"/>
    <d v="2016-10-13T08: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1"/>
    <x v="2"/>
    <s v="wearables"/>
    <x v="1325"/>
    <d v="2016-12-29T19: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3"/>
    <x v="2"/>
    <s v="wearables"/>
    <x v="1326"/>
    <d v="2015-01-15T12: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2"/>
    <x v="2"/>
    <s v="wearables"/>
    <x v="1327"/>
    <d v="2015-05-29T09: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7"/>
    <x v="2"/>
    <s v="wearables"/>
    <x v="1328"/>
    <d v="2016-10-14T08: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
    <x v="2"/>
    <s v="wearables"/>
    <x v="1329"/>
    <d v="2014-12-01T23: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
    <x v="2"/>
    <s v="wearables"/>
    <x v="1330"/>
    <d v="2016-07-01T21: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1"/>
    <x v="2"/>
    <s v="wearables"/>
    <x v="1331"/>
    <d v="2016-08-17T05: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18: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19: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2"/>
    <x v="2"/>
    <s v="wearables"/>
    <x v="1334"/>
    <d v="2016-03-11T11: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9"/>
    <x v="2"/>
    <s v="wearables"/>
    <x v="1335"/>
    <d v="2015-12-05T15: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
    <x v="2"/>
    <s v="wearables"/>
    <x v="1336"/>
    <d v="2014-12-17T13: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
    <x v="2"/>
    <s v="wearables"/>
    <x v="1337"/>
    <d v="2017-03-03T06: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
    <x v="2"/>
    <s v="wearables"/>
    <x v="1338"/>
    <d v="2015-08-02T12:17:13"/>
  </r>
  <r>
    <n v="1339"/>
    <s v="Linkoo (Canceled)"/>
    <s v="World's Smallest customizable Phone &amp; GPS Watch for kids !"/>
    <n v="50000"/>
    <n v="3317"/>
    <x v="1"/>
    <s v="US"/>
    <s v="USD"/>
    <n v="1418056315"/>
    <n v="1414164715"/>
    <b v="0"/>
    <n v="37"/>
    <b v="0"/>
    <s v="technology/wearables"/>
    <n v="6.6339999999999995"/>
    <n v="90"/>
    <x v="2"/>
    <s v="wearables"/>
    <x v="1339"/>
    <d v="2014-12-08T09: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7: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
    <x v="2"/>
    <s v="wearables"/>
    <x v="1341"/>
    <d v="2016-10-01T07: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2: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
    <x v="2"/>
    <s v="wearables"/>
    <x v="1343"/>
    <d v="2016-08-18T20: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1"/>
    <x v="3"/>
    <s v="nonfiction"/>
    <x v="1344"/>
    <d v="2016-06-30T11: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1345"/>
    <d v="2014-07-14T12: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
    <x v="3"/>
    <s v="nonfiction"/>
    <x v="1346"/>
    <d v="2013-06-26T18: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
    <x v="3"/>
    <s v="nonfiction"/>
    <x v="1347"/>
    <d v="2015-03-07T08: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
    <x v="3"/>
    <s v="nonfiction"/>
    <x v="1348"/>
    <d v="2014-12-18T05: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
    <x v="3"/>
    <s v="nonfiction"/>
    <x v="1349"/>
    <d v="2015-12-15T23: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7"/>
    <x v="3"/>
    <s v="nonfiction"/>
    <x v="1350"/>
    <d v="2015-12-25T17:18:54"/>
  </r>
  <r>
    <n v="1351"/>
    <s v="Purpose: Your Journey To Find Meaning"/>
    <s v="Discover your purpose, live a more fulfilling life, leave a positive footprint on society."/>
    <n v="20000"/>
    <n v="20253"/>
    <x v="0"/>
    <s v="US"/>
    <s v="USD"/>
    <n v="1455299144"/>
    <n v="1452707144"/>
    <b v="0"/>
    <n v="120"/>
    <b v="1"/>
    <s v="publishing/nonfiction"/>
    <n v="101.265"/>
    <n v="169"/>
    <x v="3"/>
    <s v="nonfiction"/>
    <x v="1351"/>
    <d v="2016-02-12T10: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60"/>
    <x v="3"/>
    <s v="nonfiction"/>
    <x v="1352"/>
    <d v="2015-09-04T20: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2"/>
    <x v="3"/>
    <s v="nonfiction"/>
    <x v="1353"/>
    <d v="2013-03-10T17: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
    <x v="3"/>
    <s v="nonfiction"/>
    <x v="1354"/>
    <d v="2016-06-11T12: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
    <x v="3"/>
    <s v="nonfiction"/>
    <x v="1355"/>
    <d v="2012-11-30T03: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
    <x v="3"/>
    <s v="nonfiction"/>
    <x v="1356"/>
    <d v="2013-07-04T17: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9"/>
    <x v="3"/>
    <s v="nonfiction"/>
    <x v="1357"/>
    <d v="2013-02-28T22: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
    <x v="3"/>
    <s v="nonfiction"/>
    <x v="1358"/>
    <d v="2011-06-25T06: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
    <x v="3"/>
    <s v="nonfiction"/>
    <x v="1359"/>
    <d v="2011-07-06T12:33:10"/>
  </r>
  <r>
    <n v="1360"/>
    <s v="So Bad, It's Good! - A Book of Bad Movies"/>
    <s v="So Bad, It's Good! is a guide to finding the best films for your bad movie night."/>
    <n v="1500"/>
    <n v="2598"/>
    <x v="0"/>
    <s v="US"/>
    <s v="USD"/>
    <n v="1343943420"/>
    <n v="1341524220"/>
    <b v="0"/>
    <n v="81"/>
    <b v="1"/>
    <s v="publishing/nonfiction"/>
    <n v="173.2"/>
    <n v="32"/>
    <x v="3"/>
    <s v="nonfiction"/>
    <x v="1360"/>
    <d v="2012-08-02T14: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9"/>
    <x v="3"/>
    <s v="nonfiction"/>
    <x v="1361"/>
    <d v="2014-06-21T10: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4"/>
    <x v="3"/>
    <s v="nonfiction"/>
    <x v="1362"/>
    <d v="2013-09-07T15: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0: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
    <x v="4"/>
    <s v="rock"/>
    <x v="1364"/>
    <d v="2015-01-07T09: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2"/>
    <x v="4"/>
    <s v="rock"/>
    <x v="1365"/>
    <d v="2015-03-16T09:35:52"/>
  </r>
  <r>
    <n v="1366"/>
    <s v="Kick It! A Tribute to the A.K.s"/>
    <s v="A musical memorial for Alexi Petersen."/>
    <n v="7500"/>
    <n v="9486.69"/>
    <x v="0"/>
    <s v="US"/>
    <s v="USD"/>
    <n v="1417049663"/>
    <n v="1413158063"/>
    <b v="0"/>
    <n v="147"/>
    <b v="1"/>
    <s v="music/rock"/>
    <n v="126.48920000000001"/>
    <n v="65"/>
    <x v="4"/>
    <s v="rock"/>
    <x v="1366"/>
    <d v="2014-11-26T17:54:23"/>
  </r>
  <r>
    <n v="1367"/>
    <s v="House of Rabbits  - &quot;Songs of Charivari&quot;"/>
    <s v="House of Rabbits are recording our full-length, debut album! Support independent music, receive great rewards!"/>
    <n v="5000"/>
    <n v="5713"/>
    <x v="0"/>
    <s v="US"/>
    <s v="USD"/>
    <n v="1447463050"/>
    <n v="1444867450"/>
    <b v="0"/>
    <n v="90"/>
    <b v="1"/>
    <s v="music/rock"/>
    <n v="114.26"/>
    <n v="63"/>
    <x v="4"/>
    <s v="rock"/>
    <x v="1367"/>
    <d v="2015-11-13T18: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4"/>
    <x v="4"/>
    <s v="rock"/>
    <x v="1368"/>
    <d v="2015-06-14T21: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4"/>
    <x v="4"/>
    <s v="rock"/>
    <x v="1369"/>
    <d v="2014-04-11T07:15:46"/>
  </r>
  <r>
    <n v="1370"/>
    <s v="Food On You presents Baby's First Parental Advisory"/>
    <s v="Songs about the first year of parenthood, often inappropriate for children"/>
    <n v="1500"/>
    <n v="1555"/>
    <x v="0"/>
    <s v="US"/>
    <s v="USD"/>
    <n v="1381881890"/>
    <n v="1380585890"/>
    <b v="0"/>
    <n v="20"/>
    <b v="1"/>
    <s v="music/rock"/>
    <n v="103.66666666666666"/>
    <n v="78"/>
    <x v="4"/>
    <s v="rock"/>
    <x v="1370"/>
    <d v="2013-10-15T17: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
    <x v="4"/>
    <s v="rock"/>
    <x v="1371"/>
    <d v="2015-05-07T11:12:22"/>
  </r>
  <r>
    <n v="1372"/>
    <s v="Ted Lukas &amp; the Misled new CD - &quot;FEED&quot;"/>
    <s v="Please help us raise funds to press our new CD!"/>
    <n v="500"/>
    <n v="620"/>
    <x v="0"/>
    <s v="US"/>
    <s v="USD"/>
    <n v="1342115132"/>
    <n v="1339523132"/>
    <b v="0"/>
    <n v="16"/>
    <b v="1"/>
    <s v="music/rock"/>
    <n v="124"/>
    <n v="39"/>
    <x v="4"/>
    <s v="rock"/>
    <x v="1372"/>
    <d v="2012-07-12T10:45:32"/>
  </r>
  <r>
    <n v="1373"/>
    <s v="Broccoli Samurai: Tour Van or Bust!"/>
    <s v="Help Broccoli Samurai raise money to get a new van and continue bringing you the jams!"/>
    <n v="10000"/>
    <n v="10501"/>
    <x v="0"/>
    <s v="US"/>
    <s v="USD"/>
    <n v="1483138233"/>
    <n v="1480546233"/>
    <b v="0"/>
    <n v="52"/>
    <b v="1"/>
    <s v="music/rock"/>
    <n v="105.01"/>
    <n v="202"/>
    <x v="4"/>
    <s v="rock"/>
    <x v="1373"/>
    <d v="2016-12-30T15: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
    <x v="4"/>
    <s v="rock"/>
    <x v="1374"/>
    <d v="2016-03-24T19: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3"/>
    <x v="4"/>
    <s v="rock"/>
    <x v="1375"/>
    <d v="2017-01-14T18:35:19"/>
  </r>
  <r>
    <n v="1376"/>
    <s v="Dead Pirates / HIGHMARE LP 2nd pressing"/>
    <s v="Dead Pirates are planning a second pressing of HIGHMARE LP, who wants one ?"/>
    <n v="3700"/>
    <n v="9342"/>
    <x v="0"/>
    <s v="GB"/>
    <s v="GBP"/>
    <n v="1480784606"/>
    <n v="1478189006"/>
    <b v="0"/>
    <n v="168"/>
    <b v="1"/>
    <s v="music/rock"/>
    <n v="252.48648648648651"/>
    <n v="56"/>
    <x v="4"/>
    <s v="rock"/>
    <x v="1376"/>
    <d v="2016-12-03T10: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9"/>
    <x v="4"/>
    <s v="rock"/>
    <x v="1377"/>
    <d v="2017-02-02T21:11:00"/>
  </r>
  <r>
    <n v="1378"/>
    <s v="SIX BY SEVEN"/>
    <s v="A psychedelic post rock masterpiece!"/>
    <n v="2000"/>
    <n v="4067"/>
    <x v="0"/>
    <s v="GB"/>
    <s v="GBP"/>
    <n v="1470075210"/>
    <n v="1468779210"/>
    <b v="0"/>
    <n v="133"/>
    <b v="1"/>
    <s v="music/rock"/>
    <n v="203.35000000000002"/>
    <n v="31"/>
    <x v="4"/>
    <s v="rock"/>
    <x v="1378"/>
    <d v="2016-08-01T11:13:30"/>
  </r>
  <r>
    <n v="1379"/>
    <s v="J. Walter Makes a Record"/>
    <s v="---------The long-awaited debut full-length from Justin Ruddy--------"/>
    <n v="10000"/>
    <n v="11160"/>
    <x v="0"/>
    <s v="US"/>
    <s v="USD"/>
    <n v="1433504876"/>
    <n v="1430912876"/>
    <b v="0"/>
    <n v="151"/>
    <b v="1"/>
    <s v="music/rock"/>
    <n v="111.60000000000001"/>
    <n v="74"/>
    <x v="4"/>
    <s v="rock"/>
    <x v="1379"/>
    <d v="2015-06-05T04:47:56"/>
  </r>
  <r>
    <n v="1380"/>
    <s v="BARNFEST 2015"/>
    <s v="A DIY MUSIC FESTIVAL FROM ST. LOUIS MO! Bands make their own festival, help make it legit!"/>
    <n v="25"/>
    <n v="106"/>
    <x v="0"/>
    <s v="US"/>
    <s v="USD"/>
    <n v="1433815200"/>
    <n v="1431886706"/>
    <b v="0"/>
    <n v="5"/>
    <b v="1"/>
    <s v="music/rock"/>
    <n v="424"/>
    <n v="21"/>
    <x v="4"/>
    <s v="rock"/>
    <x v="1380"/>
    <d v="2015-06-08T19: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
    <x v="4"/>
    <s v="rock"/>
    <x v="1381"/>
    <d v="2016-12-28T22:08:45"/>
  </r>
  <r>
    <n v="1382"/>
    <s v="The Floorwalkers New Album!"/>
    <s v="We're making a new record -- independently! We've got some great new songs we're really excited to bring to you!"/>
    <n v="8000"/>
    <n v="8349"/>
    <x v="0"/>
    <s v="US"/>
    <s v="USD"/>
    <n v="1367867536"/>
    <n v="1365275536"/>
    <b v="0"/>
    <n v="148"/>
    <b v="1"/>
    <s v="music/rock"/>
    <n v="104.3625"/>
    <n v="56"/>
    <x v="4"/>
    <s v="rock"/>
    <x v="1382"/>
    <d v="2013-05-06T12: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
    <x v="4"/>
    <s v="rock"/>
    <x v="1383"/>
    <d v="2016-12-22T18: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9"/>
    <x v="4"/>
    <s v="rock"/>
    <x v="1384"/>
    <d v="2015-07-05T10:38:42"/>
  </r>
  <r>
    <n v="1385"/>
    <s v="Chi Might Project"/>
    <s v="Musicians, singers &amp; songwriters from all over the world collaborate via YouTube in order to create an amazing album!"/>
    <n v="8000"/>
    <n v="8832.49"/>
    <x v="0"/>
    <s v="DE"/>
    <s v="EUR"/>
    <n v="1461931860"/>
    <n v="1457109121"/>
    <b v="0"/>
    <n v="134"/>
    <b v="1"/>
    <s v="music/rock"/>
    <n v="110.406125"/>
    <n v="66"/>
    <x v="4"/>
    <s v="rock"/>
    <x v="1385"/>
    <d v="2016-04-29T05:11:00"/>
  </r>
  <r>
    <n v="1386"/>
    <s v="MALTESE CROSS: The First Album"/>
    <s v="We are a classic hard rock/heavy metal band just trying to keep rock alive!"/>
    <n v="400"/>
    <n v="875"/>
    <x v="0"/>
    <s v="US"/>
    <s v="USD"/>
    <n v="1438183889"/>
    <n v="1435591889"/>
    <b v="0"/>
    <n v="14"/>
    <b v="1"/>
    <s v="music/rock"/>
    <n v="218.75"/>
    <n v="63"/>
    <x v="4"/>
    <s v="rock"/>
    <x v="1386"/>
    <d v="2015-07-29T08: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
    <x v="4"/>
    <s v="rock"/>
    <x v="1387"/>
    <d v="2015-06-02T21: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
    <x v="4"/>
    <s v="rock"/>
    <x v="1388"/>
    <d v="2016-10-17T09:14:00"/>
  </r>
  <r>
    <n v="1389"/>
    <s v="Pre-order DANCEHALL's first record!!!"/>
    <s v="Help fund the pressing of DANCEHALL's first record by pre-ordering it in advance!!!"/>
    <n v="500"/>
    <n v="727"/>
    <x v="0"/>
    <s v="GB"/>
    <s v="GBP"/>
    <n v="1471087957"/>
    <n v="1468495957"/>
    <b v="0"/>
    <n v="34"/>
    <b v="1"/>
    <s v="music/rock"/>
    <n v="145.4"/>
    <n v="21"/>
    <x v="4"/>
    <s v="rock"/>
    <x v="1389"/>
    <d v="2016-08-13T04:32:37"/>
  </r>
  <r>
    <n v="1390"/>
    <s v="New Music Video/Artist Development"/>
    <s v="Breakout Artist Management will be working with us on a brand new music video and we need your help!"/>
    <n v="2800"/>
    <n v="3055"/>
    <x v="0"/>
    <s v="US"/>
    <s v="USD"/>
    <n v="1430154720"/>
    <n v="1427224606"/>
    <b v="0"/>
    <n v="19"/>
    <b v="1"/>
    <s v="music/rock"/>
    <n v="109.10714285714285"/>
    <n v="161"/>
    <x v="4"/>
    <s v="rock"/>
    <x v="1390"/>
    <d v="2015-04-27T10:12:00"/>
  </r>
  <r>
    <n v="1391"/>
    <s v="Rules and Regulations"/>
    <s v="With the money donated through this project we intend on investing in sound equipment for live shows"/>
    <n v="500"/>
    <n v="551"/>
    <x v="0"/>
    <s v="US"/>
    <s v="USD"/>
    <n v="1440219540"/>
    <n v="1436369818"/>
    <b v="0"/>
    <n v="13"/>
    <b v="1"/>
    <s v="music/rock"/>
    <n v="110.2"/>
    <n v="42"/>
    <x v="4"/>
    <s v="rock"/>
    <x v="1391"/>
    <d v="2015-08-21T21:59:00"/>
  </r>
  <r>
    <n v="1392"/>
    <s v="Telesomniac's Debut Album"/>
    <s v="Telesomniac is a rock band from Provo, UT releasing their debut album Thirty-One Flashes in the Dark."/>
    <n v="2500"/>
    <n v="2841"/>
    <x v="0"/>
    <s v="US"/>
    <s v="USD"/>
    <n v="1456976586"/>
    <n v="1454298186"/>
    <b v="0"/>
    <n v="104"/>
    <b v="1"/>
    <s v="music/rock"/>
    <n v="113.64000000000001"/>
    <n v="27"/>
    <x v="4"/>
    <s v="rock"/>
    <x v="1392"/>
    <d v="2016-03-02T20:43:06"/>
  </r>
  <r>
    <n v="1393"/>
    <s v="WolfHunt | Social Commentary Rock Project"/>
    <s v="Rock n' Roll tales of our times"/>
    <n v="10000"/>
    <n v="10235"/>
    <x v="0"/>
    <s v="US"/>
    <s v="USD"/>
    <n v="1470068523"/>
    <n v="1467476523"/>
    <b v="0"/>
    <n v="52"/>
    <b v="1"/>
    <s v="music/rock"/>
    <n v="102.35000000000001"/>
    <n v="197"/>
    <x v="4"/>
    <s v="rock"/>
    <x v="1393"/>
    <d v="2016-08-01T09: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4"/>
    <x v="4"/>
    <s v="rock"/>
    <x v="1394"/>
    <d v="2017-02-28T20:00:00"/>
  </r>
  <r>
    <n v="1395"/>
    <s v="Quiet Oaks Full Length Album"/>
    <s v="Help Quiet Oaks record their debut album!!!"/>
    <n v="3500"/>
    <n v="3916"/>
    <x v="0"/>
    <s v="US"/>
    <s v="USD"/>
    <n v="1484430481"/>
    <n v="1481838481"/>
    <b v="0"/>
    <n v="82"/>
    <b v="1"/>
    <s v="music/rock"/>
    <n v="111.88571428571427"/>
    <n v="48"/>
    <x v="4"/>
    <s v="rock"/>
    <x v="1395"/>
    <d v="2017-01-14T14: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
    <x v="4"/>
    <s v="rock"/>
    <x v="1396"/>
    <d v="2015-02-13T16: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
    <x v="4"/>
    <s v="rock"/>
    <x v="1397"/>
    <d v="2016-10-27T14: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
    <x v="4"/>
    <s v="rock"/>
    <x v="1398"/>
    <d v="2016-07-05T13: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2"/>
    <x v="4"/>
    <s v="rock"/>
    <x v="1399"/>
    <d v="2014-10-06T17: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
    <x v="4"/>
    <s v="rock"/>
    <x v="1400"/>
    <d v="2016-06-11T22: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2"/>
    <x v="4"/>
    <s v="rock"/>
    <x v="1401"/>
    <d v="2013-05-26T16: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
    <x v="4"/>
    <s v="rock"/>
    <x v="1402"/>
    <d v="2015-04-30T17: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
    <x v="4"/>
    <s v="rock"/>
    <x v="1403"/>
    <d v="2013-07-25T18: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
    <x v="3"/>
    <s v="translations"/>
    <x v="1404"/>
    <d v="2015-02-22T05:14:45"/>
  </r>
  <r>
    <n v="1405"/>
    <s v="The Bible translated into Emoticons"/>
    <s v="Will more people read the Bible if it were translated into Emoticons?"/>
    <n v="25000"/>
    <n v="105"/>
    <x v="2"/>
    <s v="US"/>
    <s v="USD"/>
    <n v="1417195201"/>
    <n v="1414599601"/>
    <b v="1"/>
    <n v="17"/>
    <b v="0"/>
    <s v="publishing/translations"/>
    <n v="0.42"/>
    <n v="6"/>
    <x v="3"/>
    <s v="translations"/>
    <x v="1405"/>
    <d v="2014-11-28T10:20:01"/>
  </r>
  <r>
    <n v="1406"/>
    <s v="Man Down! Translation project"/>
    <s v="The White coat and the battle dress uniform"/>
    <n v="12000"/>
    <n v="15"/>
    <x v="2"/>
    <s v="IT"/>
    <s v="EUR"/>
    <n v="1449914400"/>
    <n v="1445336607"/>
    <b v="0"/>
    <n v="3"/>
    <b v="0"/>
    <s v="publishing/translations"/>
    <n v="0.125"/>
    <n v="5"/>
    <x v="3"/>
    <s v="translations"/>
    <x v="1406"/>
    <d v="2015-12-12T03: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8"/>
    <x v="3"/>
    <s v="translations"/>
    <x v="1407"/>
    <d v="2014-08-12T05: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4: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1: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0: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
    <x v="3"/>
    <s v="translations"/>
    <x v="1411"/>
    <d v="2015-02-05T18: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5"/>
    <x v="3"/>
    <s v="translations"/>
    <x v="1412"/>
    <d v="2014-12-03T18: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3: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2T23: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9"/>
    <x v="3"/>
    <s v="translations"/>
    <x v="1415"/>
    <d v="2015-08-16T09: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6: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8"/>
    <x v="3"/>
    <s v="translations"/>
    <x v="1417"/>
    <d v="2015-09-15T04: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3: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5"/>
    <x v="3"/>
    <s v="translations"/>
    <x v="1419"/>
    <d v="2016-10-09T03: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09: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4: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2: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1:38:51"/>
  </r>
  <r>
    <n v="1424"/>
    <s v="Subway Mantras"/>
    <s v="A short book of practical mantras that can be used every day of the week. Mantras are cogwheels of universal engines."/>
    <n v="7500"/>
    <n v="1527"/>
    <x v="2"/>
    <s v="US"/>
    <s v="USD"/>
    <n v="1479233602"/>
    <n v="1478106802"/>
    <b v="0"/>
    <n v="14"/>
    <b v="0"/>
    <s v="publishing/translations"/>
    <n v="20.36"/>
    <n v="109"/>
    <x v="3"/>
    <s v="translations"/>
    <x v="1424"/>
    <d v="2016-11-15T11: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20: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2: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5"/>
    <x v="3"/>
    <s v="translations"/>
    <x v="1427"/>
    <d v="2016-09-18T13: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1: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18:27:22"/>
  </r>
  <r>
    <n v="1430"/>
    <s v="Esoteric Project Management"/>
    <s v="Profesional translation and publishing of the book on unique synthesis of project management and meditation"/>
    <n v="5000"/>
    <n v="403"/>
    <x v="2"/>
    <s v="US"/>
    <s v="USD"/>
    <n v="1419017488"/>
    <n v="1416339088"/>
    <b v="0"/>
    <n v="5"/>
    <b v="0"/>
    <s v="publishing/translations"/>
    <n v="8.06"/>
    <n v="81"/>
    <x v="3"/>
    <s v="translations"/>
    <x v="1430"/>
    <d v="2014-12-19T12: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6"/>
    <x v="3"/>
    <s v="translations"/>
    <x v="1431"/>
    <d v="2015-11-25T23: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1: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1"/>
    <x v="3"/>
    <s v="translations"/>
    <x v="1433"/>
    <d v="2016-12-10T04: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5"/>
    <x v="3"/>
    <s v="translations"/>
    <x v="1434"/>
    <d v="2015-06-08T08:00:00"/>
  </r>
  <r>
    <n v="1435"/>
    <s v="Trilogy of Crystals, book 1, translation"/>
    <s v="English translation of the first book from a sword and sorcery Fantasy trilogy, by Paolo Parente"/>
    <n v="15000"/>
    <n v="15"/>
    <x v="2"/>
    <s v="IT"/>
    <s v="EUR"/>
    <n v="1444589020"/>
    <n v="1441997020"/>
    <b v="0"/>
    <n v="2"/>
    <b v="0"/>
    <s v="publishing/translations"/>
    <n v="0.1"/>
    <n v="8"/>
    <x v="3"/>
    <s v="translations"/>
    <x v="1435"/>
    <d v="2015-10-11T11: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9"/>
    <x v="3"/>
    <s v="translations"/>
    <x v="1436"/>
    <d v="2016-02-21T01: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7"/>
    <x v="3"/>
    <s v="translations"/>
    <x v="1437"/>
    <d v="2014-07-12T21: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6: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2: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0: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
    <x v="3"/>
    <s v="translations"/>
    <x v="1441"/>
    <d v="2015-09-11T11: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08: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5: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3: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6: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3:44:38"/>
  </r>
  <r>
    <n v="1447"/>
    <s v="Indian Language Dictionary"/>
    <s v="I'm creating a dictionary of multiple Indian languages."/>
    <n v="500000"/>
    <n v="75"/>
    <x v="2"/>
    <s v="US"/>
    <s v="USD"/>
    <n v="1467999134"/>
    <n v="1465407134"/>
    <b v="0"/>
    <n v="3"/>
    <b v="0"/>
    <s v="publishing/translations"/>
    <n v="1.4999999999999999E-2"/>
    <n v="25"/>
    <x v="3"/>
    <s v="translations"/>
    <x v="1447"/>
    <d v="2016-07-08T10: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1T22: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2: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1: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7: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09: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08: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4: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6:39:00"/>
  </r>
  <r>
    <n v="1456"/>
    <s v="Sometimes you don't need love (Canceled)"/>
    <s v="English Version of my auto-published novel"/>
    <n v="5000"/>
    <n v="145"/>
    <x v="1"/>
    <s v="IT"/>
    <s v="EUR"/>
    <n v="1483459365"/>
    <n v="1480867365"/>
    <b v="0"/>
    <n v="3"/>
    <b v="0"/>
    <s v="publishing/translations"/>
    <n v="2.9000000000000004"/>
    <n v="48"/>
    <x v="3"/>
    <s v="translations"/>
    <x v="1456"/>
    <d v="2017-01-03T09: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5: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1: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0: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6:45:00"/>
  </r>
  <r>
    <n v="1461"/>
    <s v="Relatively Prime Series 2"/>
    <s v="Series 2 of Relatively Prime, a podcast of stories from the Mathematical Domain"/>
    <n v="15000"/>
    <n v="15186.69"/>
    <x v="0"/>
    <s v="US"/>
    <s v="USD"/>
    <n v="1413849600"/>
    <n v="1410967754"/>
    <b v="1"/>
    <n v="340"/>
    <b v="1"/>
    <s v="publishing/radio &amp; podcasts"/>
    <n v="101.24459999999999"/>
    <n v="45"/>
    <x v="3"/>
    <s v="radio &amp; podcasts"/>
    <x v="1461"/>
    <d v="2014-10-20T17:00:00"/>
  </r>
  <r>
    <n v="1462"/>
    <s v="Unbound: Fiction on the Radio"/>
    <s v="A new radio show focused on short fiction produced by Louisville Public Media"/>
    <n v="4000"/>
    <n v="4340.7"/>
    <x v="0"/>
    <s v="US"/>
    <s v="USD"/>
    <n v="1365609271"/>
    <n v="1363017271"/>
    <b v="1"/>
    <n v="150"/>
    <b v="1"/>
    <s v="publishing/radio &amp; podcasts"/>
    <n v="108.5175"/>
    <n v="29"/>
    <x v="3"/>
    <s v="radio &amp; podcasts"/>
    <x v="1462"/>
    <d v="2013-04-10T08: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
    <x v="3"/>
    <s v="radio &amp; podcasts"/>
    <x v="1463"/>
    <d v="2013-04-07T13:52:18"/>
  </r>
  <r>
    <n v="1464"/>
    <s v="Science Studio"/>
    <s v="The Best Science Media on the Web"/>
    <n v="5000"/>
    <n v="8160"/>
    <x v="0"/>
    <s v="US"/>
    <s v="USD"/>
    <n v="1361029958"/>
    <n v="1358437958"/>
    <b v="1"/>
    <n v="234"/>
    <b v="1"/>
    <s v="publishing/radio &amp; podcasts"/>
    <n v="163.19999999999999"/>
    <n v="35"/>
    <x v="3"/>
    <s v="radio &amp; podcasts"/>
    <x v="1464"/>
    <d v="2013-02-16T08: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3"/>
    <x v="3"/>
    <s v="radio &amp; podcasts"/>
    <x v="1465"/>
    <d v="2012-03-21T20: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70"/>
    <x v="3"/>
    <s v="radio &amp; podcasts"/>
    <x v="1466"/>
    <d v="2016-01-11T22:00:00"/>
  </r>
  <r>
    <n v="1467"/>
    <s v="Radio Ambulante"/>
    <s v="We are a new Spanish language podcast telling uniquely Latin American stories."/>
    <n v="40000"/>
    <n v="46032"/>
    <x v="0"/>
    <s v="US"/>
    <s v="USD"/>
    <n v="1332699285"/>
    <n v="1327518885"/>
    <b v="1"/>
    <n v="600"/>
    <b v="1"/>
    <s v="publishing/radio &amp; podcasts"/>
    <n v="115.08"/>
    <n v="77"/>
    <x v="3"/>
    <s v="radio &amp; podcasts"/>
    <x v="1467"/>
    <d v="2012-03-25T11: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
    <x v="3"/>
    <s v="radio &amp; podcasts"/>
    <x v="1468"/>
    <d v="2011-06-11T17: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
    <x v="3"/>
    <s v="radio &amp; podcasts"/>
    <x v="1469"/>
    <d v="2013-02-15T07: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
    <x v="3"/>
    <s v="radio &amp; podcasts"/>
    <x v="1470"/>
    <d v="2012-12-28T12: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7"/>
    <x v="3"/>
    <s v="radio &amp; podcasts"/>
    <x v="1471"/>
    <d v="2015-04-09T15: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
    <x v="3"/>
    <s v="radio &amp; podcasts"/>
    <x v="1472"/>
    <d v="2013-10-16T06:01:43"/>
  </r>
  <r>
    <n v="1473"/>
    <s v="ONE LOVES ONLY FORM"/>
    <s v="Public Radio Project"/>
    <n v="1500"/>
    <n v="1807.74"/>
    <x v="0"/>
    <s v="US"/>
    <s v="USD"/>
    <n v="1330644639"/>
    <n v="1328052639"/>
    <b v="1"/>
    <n v="47"/>
    <b v="1"/>
    <s v="publishing/radio &amp; podcasts"/>
    <n v="120.51600000000001"/>
    <n v="38"/>
    <x v="3"/>
    <s v="radio &amp; podcasts"/>
    <x v="1473"/>
    <d v="2012-03-01T16: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
    <x v="3"/>
    <s v="radio &amp; podcasts"/>
    <x v="1474"/>
    <d v="2013-09-13T10: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
    <x v="3"/>
    <s v="radio &amp; podcasts"/>
    <x v="1475"/>
    <d v="2014-12-19T21: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
    <x v="3"/>
    <s v="radio &amp; podcasts"/>
    <x v="1476"/>
    <d v="2011-09-09T18: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
    <x v="3"/>
    <s v="radio &amp; podcasts"/>
    <x v="1477"/>
    <d v="2011-12-22T2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
    <x v="3"/>
    <s v="radio &amp; podcasts"/>
    <x v="1478"/>
    <d v="2013-05-14T13: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1"/>
    <x v="3"/>
    <s v="radio &amp; podcasts"/>
    <x v="1479"/>
    <d v="2014-05-09T20: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
    <x v="3"/>
    <s v="radio &amp; podcasts"/>
    <x v="1480"/>
    <d v="2013-07-26T10: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8"/>
    <x v="3"/>
    <s v="fiction"/>
    <x v="1481"/>
    <d v="2013-11-02T15: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0: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1:37:55"/>
  </r>
  <r>
    <n v="1484"/>
    <s v="a book called filtered down thru the stars"/>
    <s v="The mussings of an old wizard"/>
    <n v="2000"/>
    <n v="0"/>
    <x v="2"/>
    <s v="US"/>
    <s v="USD"/>
    <n v="1342882260"/>
    <n v="1337834963"/>
    <b v="0"/>
    <n v="0"/>
    <b v="0"/>
    <s v="publishing/fiction"/>
    <n v="0"/>
    <n v="0"/>
    <x v="3"/>
    <s v="fiction"/>
    <x v="1484"/>
    <d v="2012-07-21T07: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2: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1: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5: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6: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08: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
    <x v="3"/>
    <s v="fiction"/>
    <x v="1490"/>
    <d v="2013-10-02T06: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8: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4: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3: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
    <x v="3"/>
    <s v="fiction"/>
    <x v="1494"/>
    <d v="2015-04-03T08: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1: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4: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2: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6: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7: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7"/>
    <x v="3"/>
    <s v="fiction"/>
    <x v="1500"/>
    <d v="2013-05-01T14:42:37"/>
  </r>
  <r>
    <n v="1501"/>
    <s v="This is Nowhere"/>
    <s v="A hardcover book of surf, outdoor and nature photos from the British Columbia coast."/>
    <n v="52000"/>
    <n v="86492"/>
    <x v="0"/>
    <s v="CA"/>
    <s v="CAD"/>
    <n v="1436364023"/>
    <n v="1433772023"/>
    <b v="1"/>
    <n v="885"/>
    <b v="1"/>
    <s v="photography/photobooks"/>
    <n v="166.33076923076925"/>
    <n v="98"/>
    <x v="8"/>
    <s v="photobooks"/>
    <x v="1501"/>
    <d v="2015-07-08T07: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8"/>
    <x v="8"/>
    <s v="photobooks"/>
    <x v="1502"/>
    <d v="2016-03-25T15: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7"/>
    <x v="8"/>
    <s v="photobooks"/>
    <x v="1503"/>
    <d v="2016-10-23T01:20:01"/>
  </r>
  <r>
    <n v="1504"/>
    <s v="RYU X RIO"/>
    <s v="A football photography book like no other about the 2014 World Cup in Brazil, by Ryu Voelkel."/>
    <n v="6500"/>
    <n v="18066"/>
    <x v="0"/>
    <s v="GB"/>
    <s v="GBP"/>
    <n v="1402389180"/>
    <n v="1399996024"/>
    <b v="1"/>
    <n v="269"/>
    <b v="1"/>
    <s v="photography/photobooks"/>
    <n v="277.93846153846158"/>
    <n v="67"/>
    <x v="8"/>
    <s v="photobooks"/>
    <x v="1504"/>
    <d v="2014-06-10T01: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
    <x v="8"/>
    <s v="photobooks"/>
    <x v="1505"/>
    <d v="2016-03-22T13: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9"/>
    <x v="8"/>
    <s v="photobooks"/>
    <x v="1506"/>
    <d v="2014-07-24T11: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x v="1507"/>
    <d v="2010-05-15T01: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
    <x v="8"/>
    <s v="photobooks"/>
    <x v="1508"/>
    <d v="2014-06-27T07: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
    <x v="8"/>
    <s v="photobooks"/>
    <x v="1509"/>
    <d v="2017-02-14T15: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40"/>
    <x v="8"/>
    <s v="photobooks"/>
    <x v="1510"/>
    <d v="2014-07-19T02: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6"/>
    <x v="8"/>
    <s v="photobooks"/>
    <x v="1511"/>
    <d v="2015-11-18T08: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
    <x v="8"/>
    <s v="photobooks"/>
    <x v="1512"/>
    <d v="2017-02-05T09: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6"/>
    <x v="8"/>
    <s v="photobooks"/>
    <x v="1513"/>
    <d v="2014-07-16T08:17:46"/>
  </r>
  <r>
    <n v="1514"/>
    <s v="Racing Age"/>
    <s v="Racing Age is a documentary photography book about masters track &amp; field athletes of retirement age and older."/>
    <n v="25000"/>
    <n v="26619"/>
    <x v="0"/>
    <s v="US"/>
    <s v="USD"/>
    <n v="1443363640"/>
    <n v="1439907640"/>
    <b v="1"/>
    <n v="176"/>
    <b v="1"/>
    <s v="photography/photobooks"/>
    <n v="106.476"/>
    <n v="151"/>
    <x v="8"/>
    <s v="photobooks"/>
    <x v="1514"/>
    <d v="2015-09-27T07: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50"/>
    <x v="8"/>
    <s v="photobooks"/>
    <x v="1515"/>
    <d v="2016-03-15T22: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
    <x v="8"/>
    <s v="photobooks"/>
    <x v="1516"/>
    <d v="2016-10-06T07: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40"/>
    <x v="8"/>
    <s v="photobooks"/>
    <x v="1517"/>
    <d v="2014-12-05T23:00:00"/>
  </r>
  <r>
    <n v="1518"/>
    <s v="Amelia and the Animals: Photographs by Robin Schwartz"/>
    <s v="A photobook of Robin Schwartz's ongoing series with her daughter Amelia."/>
    <n v="15000"/>
    <n v="30805"/>
    <x v="0"/>
    <s v="US"/>
    <s v="USD"/>
    <n v="1401565252"/>
    <n v="1398973252"/>
    <b v="1"/>
    <n v="236"/>
    <b v="1"/>
    <s v="photography/photobooks"/>
    <n v="205.36666666666665"/>
    <n v="131"/>
    <x v="8"/>
    <s v="photobooks"/>
    <x v="1518"/>
    <d v="2014-05-31T12: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
    <x v="8"/>
    <s v="photobooks"/>
    <x v="1519"/>
    <d v="2014-06-20T14:59:00"/>
  </r>
  <r>
    <n v="1520"/>
    <s v="TULIPS"/>
    <s v="A self-published photography book by Andrew Miksys from his new series about Belarus"/>
    <n v="18000"/>
    <n v="18625"/>
    <x v="0"/>
    <s v="US"/>
    <s v="USD"/>
    <n v="1418961600"/>
    <n v="1415824513"/>
    <b v="1"/>
    <n v="167"/>
    <b v="1"/>
    <s v="photography/photobooks"/>
    <n v="103.47222222222223"/>
    <n v="112"/>
    <x v="8"/>
    <s v="photobooks"/>
    <x v="1520"/>
    <d v="2014-12-18T21: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
    <x v="8"/>
    <s v="photobooks"/>
    <x v="1521"/>
    <d v="2016-06-06T21: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4"/>
    <x v="8"/>
    <s v="photobooks"/>
    <x v="1522"/>
    <d v="2014-10-17T12: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6"/>
    <x v="8"/>
    <s v="photobooks"/>
    <x v="1523"/>
    <d v="2014-12-22T17: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2"/>
    <x v="8"/>
    <s v="photobooks"/>
    <x v="1524"/>
    <d v="2017-02-20T05: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
    <x v="8"/>
    <s v="photobooks"/>
    <x v="1525"/>
    <d v="2016-08-18T09: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9"/>
    <x v="8"/>
    <s v="photobooks"/>
    <x v="1526"/>
    <d v="2016-01-18T23: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
    <x v="8"/>
    <s v="photobooks"/>
    <x v="1527"/>
    <d v="2017-03-14T06:24:46"/>
  </r>
  <r>
    <n v="1528"/>
    <s v="Don't Go Outside: Tokyo Street Photos"/>
    <s v="A book of street photos from around Shibuya that I've made between 2011-2016."/>
    <n v="3000"/>
    <n v="8447"/>
    <x v="0"/>
    <s v="US"/>
    <s v="USD"/>
    <n v="1485907200"/>
    <n v="1483292122"/>
    <b v="1"/>
    <n v="160"/>
    <b v="1"/>
    <s v="photography/photobooks"/>
    <n v="281.56666666666666"/>
    <n v="53"/>
    <x v="8"/>
    <s v="photobooks"/>
    <x v="1528"/>
    <d v="2017-01-31T17: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6"/>
    <x v="8"/>
    <s v="photobooks"/>
    <x v="1529"/>
    <d v="2015-03-19T07: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4"/>
    <x v="8"/>
    <s v="photobooks"/>
    <x v="1530"/>
    <d v="2015-10-23T11: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7"/>
    <x v="8"/>
    <s v="photobooks"/>
    <x v="1531"/>
    <d v="2014-11-30T20: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
    <x v="8"/>
    <s v="photobooks"/>
    <x v="1532"/>
    <d v="2016-02-15T08: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
    <x v="8"/>
    <s v="photobooks"/>
    <x v="1533"/>
    <d v="2016-05-01T20: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5"/>
    <x v="8"/>
    <s v="photobooks"/>
    <x v="1534"/>
    <d v="2015-09-04T09: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
    <x v="8"/>
    <s v="photobooks"/>
    <x v="1535"/>
    <d v="2016-05-23T15: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
    <x v="8"/>
    <s v="photobooks"/>
    <x v="1536"/>
    <d v="2015-08-27T12: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
    <x v="8"/>
    <s v="photobooks"/>
    <x v="1537"/>
    <d v="2016-08-06T11: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
    <x v="8"/>
    <s v="photobooks"/>
    <x v="1538"/>
    <d v="2015-01-22T11: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6"/>
    <x v="8"/>
    <s v="photobooks"/>
    <x v="1539"/>
    <d v="2017-01-03T15: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
    <x v="8"/>
    <s v="photobooks"/>
    <x v="1540"/>
    <d v="2014-11-25T18: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0: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6: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6: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7: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4: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
    <x v="8"/>
    <s v="nature"/>
    <x v="1546"/>
    <d v="2014-09-16T22: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3: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5:10:20"/>
  </r>
  <r>
    <n v="1549"/>
    <s v="2016 Calendar:  Wonders of Nature"/>
    <s v="A 2016 calendar collection of landscape and wildlife photographs from award winning photographer, Steve Marler."/>
    <n v="500"/>
    <n v="170"/>
    <x v="2"/>
    <s v="US"/>
    <s v="USD"/>
    <n v="1446524159"/>
    <n v="1443928559"/>
    <b v="0"/>
    <n v="6"/>
    <b v="0"/>
    <s v="photography/nature"/>
    <n v="34"/>
    <n v="28"/>
    <x v="8"/>
    <s v="nature"/>
    <x v="1549"/>
    <d v="2015-11-02T21: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
    <x v="8"/>
    <s v="nature"/>
    <x v="1550"/>
    <d v="2016-05-12T03: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2: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
    <x v="8"/>
    <s v="nature"/>
    <x v="1552"/>
    <d v="2014-09-30T20: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1T23: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1T23: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0: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
    <x v="8"/>
    <s v="nature"/>
    <x v="1556"/>
    <d v="2016-07-03T20: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8:40:33"/>
  </r>
  <r>
    <n v="1558"/>
    <s v="Lucy Wood's Calendar - English Countryside 2016"/>
    <s v="A large 2016 wall-calendar (A3 when open) featuring 12 stunning photographs by Lucy Wood."/>
    <n v="750"/>
    <n v="35"/>
    <x v="2"/>
    <s v="GB"/>
    <s v="GBP"/>
    <n v="1440763920"/>
    <n v="1435656759"/>
    <b v="0"/>
    <n v="3"/>
    <b v="0"/>
    <s v="photography/nature"/>
    <n v="4.666666666666667"/>
    <n v="12"/>
    <x v="8"/>
    <s v="nature"/>
    <x v="1558"/>
    <d v="2015-08-28T05: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8: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4"/>
    <x v="8"/>
    <s v="nature"/>
    <x v="1560"/>
    <d v="2014-11-12T18: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19: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7: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3"/>
    <x v="3"/>
    <s v="art books"/>
    <x v="1563"/>
    <d v="2014-03-14T09: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3: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0: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
    <x v="3"/>
    <s v="art books"/>
    <x v="1566"/>
    <d v="2016-07-27T15: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7"/>
    <x v="3"/>
    <s v="art books"/>
    <x v="1567"/>
    <d v="2014-02-16T17: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8:29:45"/>
  </r>
  <r>
    <n v="1569"/>
    <s v="to be removed (Canceled)"/>
    <s v="to be removed"/>
    <n v="30000"/>
    <n v="0"/>
    <x v="1"/>
    <s v="US"/>
    <s v="USD"/>
    <n v="1369498714"/>
    <n v="1366906714"/>
    <b v="0"/>
    <n v="0"/>
    <b v="0"/>
    <s v="publishing/art books"/>
    <n v="0"/>
    <n v="0"/>
    <x v="3"/>
    <s v="art books"/>
    <x v="1569"/>
    <d v="2013-05-25T09:18:34"/>
  </r>
  <r>
    <n v="1570"/>
    <s v="BEAUTIFUL DREAMERS: An Adult Coloring Book (Canceled)"/>
    <s v="A Coloring Book of Breathtaking Beauties_x000a_To Calm the Heart and Soul"/>
    <n v="6000"/>
    <n v="2484"/>
    <x v="1"/>
    <s v="US"/>
    <s v="USD"/>
    <n v="1460140282"/>
    <n v="1457551882"/>
    <b v="0"/>
    <n v="52"/>
    <b v="0"/>
    <s v="publishing/art books"/>
    <n v="41.4"/>
    <n v="48"/>
    <x v="3"/>
    <s v="art books"/>
    <x v="1570"/>
    <d v="2016-04-08T11: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1: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2"/>
    <x v="3"/>
    <s v="art books"/>
    <x v="1572"/>
    <d v="2016-02-28T16: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
    <x v="3"/>
    <s v="art books"/>
    <x v="1573"/>
    <d v="2017-03-31T20: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
    <x v="3"/>
    <s v="art books"/>
    <x v="1574"/>
    <d v="2015-02-17T15: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
    <x v="3"/>
    <s v="art books"/>
    <x v="1575"/>
    <d v="2014-07-09T05: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4: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8"/>
    <x v="3"/>
    <s v="art books"/>
    <x v="1577"/>
    <d v="2012-07-24T13: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
    <x v="3"/>
    <s v="art books"/>
    <x v="1578"/>
    <d v="2010-09-01T19: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6: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18: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3:46:30"/>
  </r>
  <r>
    <n v="1582"/>
    <s v="Scenes from New Orleans"/>
    <s v="I create canvas prints of images from in and around New Orleans"/>
    <n v="1000"/>
    <n v="93"/>
    <x v="2"/>
    <s v="US"/>
    <s v="USD"/>
    <n v="1445894400"/>
    <n v="1440961053"/>
    <b v="0"/>
    <n v="3"/>
    <b v="0"/>
    <s v="photography/places"/>
    <n v="9.3000000000000007"/>
    <n v="31"/>
    <x v="8"/>
    <s v="places"/>
    <x v="1582"/>
    <d v="2015-10-26T14: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4: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08: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2"/>
    <x v="8"/>
    <s v="places"/>
    <x v="1585"/>
    <d v="2016-12-25T04:00:00"/>
  </r>
  <r>
    <n v="1586"/>
    <s v="Missouri In Pictures"/>
    <s v="Show the world the beauty that is in all of our back yards!"/>
    <n v="1500"/>
    <n v="0"/>
    <x v="2"/>
    <s v="US"/>
    <s v="USD"/>
    <n v="1428197422"/>
    <n v="1425609022"/>
    <b v="0"/>
    <n v="0"/>
    <b v="0"/>
    <s v="photography/places"/>
    <n v="0"/>
    <n v="0"/>
    <x v="8"/>
    <s v="places"/>
    <x v="1586"/>
    <d v="2015-04-04T18: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5:49:25"/>
  </r>
  <r>
    <n v="1588"/>
    <s v="The Right Side of Texas"/>
    <s v="Southeast Texas as seen through the lens of a cell phone camera"/>
    <n v="516"/>
    <n v="0"/>
    <x v="2"/>
    <s v="US"/>
    <s v="USD"/>
    <n v="1422735120"/>
    <n v="1420091999"/>
    <b v="0"/>
    <n v="0"/>
    <b v="0"/>
    <s v="photography/places"/>
    <n v="0"/>
    <n v="0"/>
    <x v="8"/>
    <s v="places"/>
    <x v="1588"/>
    <d v="2015-01-31T13: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6:38:06"/>
  </r>
  <r>
    <n v="1590"/>
    <s v="An Italian Adventure"/>
    <s v="Discover Italy through photography."/>
    <n v="60000"/>
    <n v="1020"/>
    <x v="2"/>
    <s v="IT"/>
    <s v="EUR"/>
    <n v="1443040464"/>
    <n v="1440448464"/>
    <b v="0"/>
    <n v="2"/>
    <b v="0"/>
    <s v="photography/places"/>
    <n v="1.7000000000000002"/>
    <n v="510"/>
    <x v="8"/>
    <s v="places"/>
    <x v="1590"/>
    <d v="2015-09-23T13: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
    <x v="8"/>
    <s v="places"/>
    <x v="1591"/>
    <d v="2016-04-03T09:25:41"/>
  </r>
  <r>
    <n v="1592"/>
    <s v="The Views of Pittsburgh"/>
    <s v="A portfolio collage of beautiful pictures of authentic Pittsburgh locations and scenery."/>
    <n v="25"/>
    <n v="0"/>
    <x v="2"/>
    <s v="US"/>
    <s v="USD"/>
    <n v="1427503485"/>
    <n v="1423619085"/>
    <b v="0"/>
    <n v="0"/>
    <b v="0"/>
    <s v="photography/places"/>
    <n v="0"/>
    <n v="0"/>
    <x v="8"/>
    <s v="places"/>
    <x v="1592"/>
    <d v="2015-03-27T17: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3:17:35"/>
  </r>
  <r>
    <n v="1594"/>
    <s v="Scenes and Things from New Orleans"/>
    <s v="I photograph my love of New Orleans, create canvases and share those memories with you."/>
    <n v="1000"/>
    <n v="205"/>
    <x v="2"/>
    <s v="US"/>
    <s v="USD"/>
    <n v="1463329260"/>
    <n v="1458147982"/>
    <b v="0"/>
    <n v="10"/>
    <b v="0"/>
    <s v="photography/places"/>
    <n v="20.5"/>
    <n v="21"/>
    <x v="8"/>
    <s v="places"/>
    <x v="1594"/>
    <d v="2016-05-15T09: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3: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4: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1: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09: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4: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1"/>
    <x v="8"/>
    <s v="places"/>
    <x v="1600"/>
    <d v="2014-07-14T22:11:00"/>
  </r>
  <r>
    <n v="1601"/>
    <s v="Release Soundzero's Debut Album!"/>
    <s v="We're so close to releasing our long-awaited debut album! A little help will go a long way... let's do this!"/>
    <n v="2500"/>
    <n v="2706.23"/>
    <x v="0"/>
    <s v="US"/>
    <s v="USD"/>
    <n v="1304561633"/>
    <n v="1301969633"/>
    <b v="0"/>
    <n v="56"/>
    <b v="1"/>
    <s v="music/rock"/>
    <n v="108.2492"/>
    <n v="48"/>
    <x v="4"/>
    <s v="rock"/>
    <x v="1601"/>
    <d v="2011-05-04T19: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7"/>
    <x v="4"/>
    <s v="rock"/>
    <x v="1602"/>
    <d v="2011-10-14T16:00:00"/>
  </r>
  <r>
    <n v="1603"/>
    <s v="Max's First Solo Album!"/>
    <s v="An exercise in the wild and dangerous world of solo musicianship by Maxwell D Feinstein."/>
    <n v="2000"/>
    <n v="2000.66"/>
    <x v="0"/>
    <s v="US"/>
    <s v="USD"/>
    <n v="1327723459"/>
    <n v="1322539459"/>
    <b v="0"/>
    <n v="30"/>
    <b v="1"/>
    <s v="music/rock"/>
    <n v="100.03299999999999"/>
    <n v="67"/>
    <x v="4"/>
    <s v="rock"/>
    <x v="1603"/>
    <d v="2012-01-27T21: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9"/>
    <x v="4"/>
    <s v="rock"/>
    <x v="1604"/>
    <d v="2012-03-17T12: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
    <x v="4"/>
    <s v="rock"/>
    <x v="1605"/>
    <d v="2011-08-01T00: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8"/>
    <x v="4"/>
    <s v="rock"/>
    <x v="1606"/>
    <d v="2011-03-23T18:40:38"/>
  </r>
  <r>
    <n v="1607"/>
    <s v="New Tour Bus for The Slants"/>
    <s v="The world's only all-Asian American dance rock band, The Slants, needs a bus to tour cons, shows, and festivals."/>
    <n v="10000"/>
    <n v="14511"/>
    <x v="0"/>
    <s v="US"/>
    <s v="USD"/>
    <n v="1339701851"/>
    <n v="1337887451"/>
    <b v="0"/>
    <n v="205"/>
    <b v="1"/>
    <s v="music/rock"/>
    <n v="145.11000000000001"/>
    <n v="71"/>
    <x v="4"/>
    <s v="rock"/>
    <x v="1607"/>
    <d v="2012-06-14T12:24:11"/>
  </r>
  <r>
    <n v="1608"/>
    <s v="The Devil &amp; Me Debut Album, &quot;...It's Not A Dream&quot;"/>
    <s v="The Devil &amp; Me's Debut album, &quot;...It's Not A Dream&quot;, featuring 9 original, Hard Rock songs."/>
    <n v="1200"/>
    <n v="1215"/>
    <x v="0"/>
    <s v="US"/>
    <s v="USD"/>
    <n v="1388553960"/>
    <n v="1385754986"/>
    <b v="0"/>
    <n v="23"/>
    <b v="1"/>
    <s v="music/rock"/>
    <n v="101.25"/>
    <n v="53"/>
    <x v="4"/>
    <s v="rock"/>
    <x v="1608"/>
    <d v="2013-12-31T22: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4"/>
    <x v="4"/>
    <s v="rock"/>
    <x v="1609"/>
    <d v="2011-11-02T01:00:00"/>
  </r>
  <r>
    <n v="1610"/>
    <s v="So The Story Goes: The New Album by &quot;Just Joe&quot; Altier"/>
    <s v="So The Story Goes is the upcoming album from &quot;Just Joe&quot; Altier."/>
    <n v="2000"/>
    <n v="5437"/>
    <x v="0"/>
    <s v="US"/>
    <s v="USD"/>
    <n v="1355609510"/>
    <n v="1353017510"/>
    <b v="0"/>
    <n v="112"/>
    <b v="1"/>
    <s v="music/rock"/>
    <n v="271.85000000000002"/>
    <n v="49"/>
    <x v="4"/>
    <s v="rock"/>
    <x v="1610"/>
    <d v="2012-12-15T15:11:50"/>
  </r>
  <r>
    <n v="1611"/>
    <s v="Skelton-Luns CD/7&quot;             No Big Deal."/>
    <s v="Skelton-Luns CD/7&quot; No Big Deal."/>
    <n v="800"/>
    <n v="1001"/>
    <x v="0"/>
    <s v="US"/>
    <s v="USD"/>
    <n v="1370390432"/>
    <n v="1368576032"/>
    <b v="0"/>
    <n v="27"/>
    <b v="1"/>
    <s v="music/rock"/>
    <n v="125.125"/>
    <n v="37"/>
    <x v="4"/>
    <s v="rock"/>
    <x v="1611"/>
    <d v="2013-06-04T17: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3: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
    <x v="4"/>
    <s v="rock"/>
    <x v="1613"/>
    <d v="2012-07-21T18: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7"/>
    <x v="4"/>
    <s v="rock"/>
    <x v="1614"/>
    <d v="2014-08-03T10: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
    <x v="4"/>
    <s v="rock"/>
    <x v="1615"/>
    <d v="2011-12-12T19:13:16"/>
  </r>
  <r>
    <n v="1616"/>
    <s v="Aly Jados: the New EP rOckNrOLLa"/>
    <s v="HELP! We don't have much time.....Join Aly Jados in making her new EP a reality before the world ends!!!!"/>
    <n v="10000"/>
    <n v="10420"/>
    <x v="0"/>
    <s v="US"/>
    <s v="USD"/>
    <n v="1353621600"/>
    <n v="1350061821"/>
    <b v="0"/>
    <n v="157"/>
    <b v="1"/>
    <s v="music/rock"/>
    <n v="104.2"/>
    <n v="66"/>
    <x v="4"/>
    <s v="rock"/>
    <x v="1616"/>
    <d v="2012-11-22T15:00:00"/>
  </r>
  <r>
    <n v="1617"/>
    <s v="The Coffis Brothers 2nd Album!"/>
    <s v="The Coffis Brothers &amp;The Mountain Men are recording a brand new full length record."/>
    <n v="7000"/>
    <n v="10210"/>
    <x v="0"/>
    <s v="US"/>
    <s v="USD"/>
    <n v="1383332400"/>
    <n v="1380470188"/>
    <b v="0"/>
    <n v="158"/>
    <b v="1"/>
    <s v="music/rock"/>
    <n v="145.85714285714286"/>
    <n v="65"/>
    <x v="4"/>
    <s v="rock"/>
    <x v="1617"/>
    <d v="2013-11-01T12:00:00"/>
  </r>
  <r>
    <n v="1618"/>
    <s v="Janus Word Album"/>
    <s v="Janus Word combines hard rock with melodic acoustic music for a unique and awesome sound."/>
    <n v="1500"/>
    <n v="1576"/>
    <x v="0"/>
    <s v="US"/>
    <s v="USD"/>
    <n v="1362757335"/>
    <n v="1359301335"/>
    <b v="0"/>
    <n v="27"/>
    <b v="1"/>
    <s v="music/rock"/>
    <n v="105.06666666666666"/>
    <n v="58"/>
    <x v="4"/>
    <s v="rock"/>
    <x v="1618"/>
    <d v="2013-03-08T08: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7"/>
    <x v="4"/>
    <s v="rock"/>
    <x v="1619"/>
    <d v="2014-09-14T21:28:06"/>
  </r>
  <r>
    <n v="1620"/>
    <s v="Kickstart my music career with 300 CDs"/>
    <s v="Kickstarting my music career with 300 hard copy CDs of my first release."/>
    <n v="1000"/>
    <n v="1130"/>
    <x v="0"/>
    <s v="US"/>
    <s v="USD"/>
    <n v="1361606940"/>
    <n v="1361002140"/>
    <b v="0"/>
    <n v="17"/>
    <b v="1"/>
    <s v="music/rock"/>
    <n v="112.99999999999999"/>
    <n v="66"/>
    <x v="4"/>
    <s v="rock"/>
    <x v="1620"/>
    <d v="2013-02-23T01: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4"/>
    <x v="4"/>
    <s v="rock"/>
    <x v="1621"/>
    <d v="2012-05-27T20: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8"/>
    <x v="4"/>
    <s v="rock"/>
    <x v="1622"/>
    <d v="2014-12-17T00: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
    <x v="4"/>
    <s v="rock"/>
    <x v="1623"/>
    <d v="2013-08-27T09:31:29"/>
  </r>
  <r>
    <n v="1624"/>
    <s v="Joey De Noble needs YOUR help!"/>
    <s v="Joey De Noble is raising money to help record his latest music, and he wants YOU to be a part of it!"/>
    <n v="1000"/>
    <n v="1180"/>
    <x v="0"/>
    <s v="US"/>
    <s v="USD"/>
    <n v="1357721335"/>
    <n v="1354265335"/>
    <b v="0"/>
    <n v="25"/>
    <b v="1"/>
    <s v="music/rock"/>
    <n v="118"/>
    <n v="47"/>
    <x v="4"/>
    <s v="rock"/>
    <x v="1624"/>
    <d v="2013-01-09T01: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
    <x v="4"/>
    <s v="rock"/>
    <x v="1625"/>
    <d v="2012-09-11T09: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5"/>
    <x v="4"/>
    <s v="rock"/>
    <x v="1626"/>
    <d v="2013-12-01T14: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1627"/>
    <d v="2012-11-25T21:59:00"/>
  </r>
  <r>
    <n v="1628"/>
    <s v="&quot;Songs for Tsippora&quot; Byronâ€™s DEBUT EP"/>
    <s v="Original Jewish rock music on human relationships and identity"/>
    <n v="4000"/>
    <n v="4037"/>
    <x v="0"/>
    <s v="US"/>
    <s v="USD"/>
    <n v="1403026882"/>
    <n v="1400175682"/>
    <b v="0"/>
    <n v="88"/>
    <b v="1"/>
    <s v="music/rock"/>
    <n v="100.925"/>
    <n v="46"/>
    <x v="4"/>
    <s v="rock"/>
    <x v="1628"/>
    <d v="2014-06-17T10:41:22"/>
  </r>
  <r>
    <n v="1629"/>
    <s v="Off The Turnpike | A Loud New Way to Release Loud New Music"/>
    <s v="Help Off The Turnpike release new music, and set fire to everything!"/>
    <n v="6000"/>
    <n v="6220"/>
    <x v="0"/>
    <s v="US"/>
    <s v="USD"/>
    <n v="1392929333"/>
    <n v="1389041333"/>
    <b v="0"/>
    <n v="82"/>
    <b v="1"/>
    <s v="music/rock"/>
    <n v="103.66666666666666"/>
    <n v="76"/>
    <x v="4"/>
    <s v="rock"/>
    <x v="1629"/>
    <d v="2014-02-20T13: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
    <x v="4"/>
    <s v="rock"/>
    <x v="1630"/>
    <d v="2012-03-01T23: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
    <x v="4"/>
    <s v="rock"/>
    <x v="1631"/>
    <d v="2012-10-12T13: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
    <x v="4"/>
    <s v="rock"/>
    <x v="1632"/>
    <d v="2011-09-24T01:10:54"/>
  </r>
  <r>
    <n v="1633"/>
    <s v="ELIZABETH REX"/>
    <s v="We are a four piece rock band that has played shows in and around NYC including Mercury Lounge.  Two of our members are now in LA."/>
    <n v="10000"/>
    <n v="10000"/>
    <x v="0"/>
    <s v="US"/>
    <s v="USD"/>
    <n v="1326690000"/>
    <n v="1324329156"/>
    <b v="0"/>
    <n v="58"/>
    <b v="1"/>
    <s v="music/rock"/>
    <n v="100"/>
    <n v="172"/>
    <x v="4"/>
    <s v="rock"/>
    <x v="1633"/>
    <d v="2012-01-15T22:00:00"/>
  </r>
  <r>
    <n v="1634"/>
    <s v="RUBEDO: Debut Full Length Album"/>
    <s v="Recording Debut  Album w/ Producer Ikey Owens from Free Moral Agents/ The Mars Volta"/>
    <n v="2000"/>
    <n v="2010"/>
    <x v="0"/>
    <s v="US"/>
    <s v="USD"/>
    <n v="1306994340"/>
    <n v="1303706001"/>
    <b v="0"/>
    <n v="32"/>
    <b v="1"/>
    <s v="music/rock"/>
    <n v="100.49999999999999"/>
    <n v="63"/>
    <x v="4"/>
    <s v="rock"/>
    <x v="1634"/>
    <d v="2011-06-01T22: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8"/>
    <x v="4"/>
    <s v="rock"/>
    <x v="1635"/>
    <d v="2016-07-11T13: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4"/>
    <x v="4"/>
    <s v="rock"/>
    <x v="1636"/>
    <d v="2011-06-11T21: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5"/>
    <x v="4"/>
    <s v="rock"/>
    <x v="1637"/>
    <d v="2009-12-31T16:39:00"/>
  </r>
  <r>
    <n v="1638"/>
    <s v="Avenues EP 2013"/>
    <s v="Avenues will be going in to the studio to record a new EP with Matt Allison!"/>
    <n v="1000"/>
    <n v="1050"/>
    <x v="0"/>
    <s v="US"/>
    <s v="USD"/>
    <n v="1362086700"/>
    <n v="1358180968"/>
    <b v="0"/>
    <n v="27"/>
    <b v="1"/>
    <s v="music/rock"/>
    <n v="105"/>
    <n v="39"/>
    <x v="4"/>
    <s v="rock"/>
    <x v="1638"/>
    <d v="2013-02-28T14: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5"/>
    <x v="4"/>
    <s v="rock"/>
    <x v="1639"/>
    <d v="2012-03-03T08: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40"/>
    <x v="4"/>
    <s v="rock"/>
    <x v="1640"/>
    <d v="2010-08-02T18:59:00"/>
  </r>
  <r>
    <n v="1641"/>
    <s v="Tanya Dartson- Run for Your Life music video"/>
    <s v="Music Video For Upbeat and Inspiring Song - Run For Your Life"/>
    <n v="2500"/>
    <n v="2535"/>
    <x v="0"/>
    <s v="US"/>
    <s v="USD"/>
    <n v="1418998744"/>
    <n v="1416406744"/>
    <b v="0"/>
    <n v="26"/>
    <b v="1"/>
    <s v="music/pop"/>
    <n v="101.4"/>
    <n v="98"/>
    <x v="4"/>
    <s v="pop"/>
    <x v="1641"/>
    <d v="2014-12-19T07:19:04"/>
  </r>
  <r>
    <n v="1642"/>
    <s v="Pop Garden Radio Presents: Season 2 CD"/>
    <s v="Pop Garden Radio Presents: The Rock on the Road Tour Season 2 CD. 23 great Pop tracks from independent Pop artists."/>
    <n v="1200"/>
    <n v="1200"/>
    <x v="0"/>
    <s v="US"/>
    <s v="USD"/>
    <n v="1308011727"/>
    <n v="1306283727"/>
    <b v="0"/>
    <n v="28"/>
    <b v="1"/>
    <s v="music/pop"/>
    <n v="100"/>
    <n v="43"/>
    <x v="4"/>
    <s v="pop"/>
    <x v="1642"/>
    <d v="2011-06-13T17:35:27"/>
  </r>
  <r>
    <n v="1643"/>
    <s v="This Is All Now's Brand New Album!!"/>
    <s v="This Is All Now is putting out a brand new record, and we need YOUR help to do it!"/>
    <n v="5000"/>
    <n v="6235"/>
    <x v="0"/>
    <s v="US"/>
    <s v="USD"/>
    <n v="1348516012"/>
    <n v="1345924012"/>
    <b v="0"/>
    <n v="37"/>
    <b v="1"/>
    <s v="music/pop"/>
    <n v="124.70000000000002"/>
    <n v="169"/>
    <x v="4"/>
    <s v="pop"/>
    <x v="1643"/>
    <d v="2012-09-24T12: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6"/>
    <x v="4"/>
    <s v="pop"/>
    <x v="1644"/>
    <d v="2012-11-21T19: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7:49:00"/>
  </r>
  <r>
    <n v="1646"/>
    <s v="MADAM Album"/>
    <s v="Album 3 funds.We have 13 amazing songs ready to go . a fantastic engineer to mix them, James Aparicio(Depeche Mode/Liars.We need you xx"/>
    <n v="2000"/>
    <n v="2204"/>
    <x v="0"/>
    <s v="GB"/>
    <s v="GBP"/>
    <n v="1408039860"/>
    <n v="1405248503"/>
    <b v="0"/>
    <n v="83"/>
    <b v="1"/>
    <s v="music/pop"/>
    <n v="110.2"/>
    <n v="27"/>
    <x v="4"/>
    <s v="pop"/>
    <x v="1646"/>
    <d v="2014-08-14T11: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4"/>
    <x v="4"/>
    <s v="pop"/>
    <x v="1647"/>
    <d v="2012-06-09T02: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
    <x v="4"/>
    <s v="pop"/>
    <x v="1648"/>
    <d v="2011-03-20T08: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
    <x v="4"/>
    <s v="pop"/>
    <x v="1649"/>
    <d v="2014-05-23T09:25:55"/>
  </r>
  <r>
    <n v="1650"/>
    <s v="The Psalm Praise Project, Vol. 2"/>
    <s v="Help me record a CD that uses pop styling to give a fresh sound to ancient wisdom from scripture!"/>
    <n v="2000"/>
    <n v="2831"/>
    <x v="0"/>
    <s v="US"/>
    <s v="USD"/>
    <n v="1381314437"/>
    <n v="1378722437"/>
    <b v="0"/>
    <n v="32"/>
    <b v="1"/>
    <s v="music/pop"/>
    <n v="141.55000000000001"/>
    <n v="88"/>
    <x v="4"/>
    <s v="pop"/>
    <x v="1650"/>
    <d v="2013-10-09T03: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1"/>
    <x v="4"/>
    <s v="pop"/>
    <x v="1651"/>
    <d v="2011-04-25T23: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5"/>
    <x v="4"/>
    <s v="pop"/>
    <x v="1652"/>
    <d v="2013-11-24T05: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2"/>
    <x v="4"/>
    <s v="pop"/>
    <x v="1653"/>
    <d v="2011-04-24T13: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9"/>
    <x v="4"/>
    <s v="pop"/>
    <x v="1654"/>
    <d v="2012-04-18T14:22:40"/>
  </r>
  <r>
    <n v="1655"/>
    <s v="Meg Porter Debut EP!"/>
    <s v="Berklee College of Music student, Meg Porter needs YOUR help to fund her very first EP!"/>
    <n v="1500"/>
    <n v="2143"/>
    <x v="0"/>
    <s v="US"/>
    <s v="USD"/>
    <n v="1333648820"/>
    <n v="1331060420"/>
    <b v="0"/>
    <n v="48"/>
    <b v="1"/>
    <s v="music/pop"/>
    <n v="142.86666666666667"/>
    <n v="45"/>
    <x v="4"/>
    <s v="pop"/>
    <x v="1655"/>
    <d v="2012-04-05T11: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7"/>
    <x v="4"/>
    <s v="pop"/>
    <x v="1656"/>
    <d v="2012-12-13T15: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9"/>
    <x v="4"/>
    <s v="pop"/>
    <x v="1657"/>
    <d v="2012-05-24T11: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
    <x v="4"/>
    <s v="pop"/>
    <x v="1658"/>
    <d v="2012-12-18T07: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3"/>
    <x v="4"/>
    <s v="pop"/>
    <x v="1659"/>
    <d v="2013-12-17T05: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8"/>
    <x v="4"/>
    <s v="pop"/>
    <x v="1660"/>
    <d v="2016-04-30T14: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
    <x v="4"/>
    <s v="pop"/>
    <x v="1661"/>
    <d v="2016-01-17T14: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
    <x v="4"/>
    <s v="pop"/>
    <x v="1662"/>
    <d v="2011-12-30T22:45:36"/>
  </r>
  <r>
    <n v="1663"/>
    <s v="ghost -- a music video"/>
    <s v="music is as important to the eyes as it is to the ears. help bring ghost to life in front of your eyes."/>
    <n v="1000"/>
    <n v="1080"/>
    <x v="0"/>
    <s v="US"/>
    <s v="USD"/>
    <n v="1422750707"/>
    <n v="1420158707"/>
    <b v="0"/>
    <n v="32"/>
    <b v="1"/>
    <s v="music/pop"/>
    <n v="108"/>
    <n v="34"/>
    <x v="4"/>
    <s v="pop"/>
    <x v="1663"/>
    <d v="2015-01-31T17:31:47"/>
  </r>
  <r>
    <n v="1664"/>
    <s v="Grace Sings Grace"/>
    <s v="Korean-American Soprano Grace's Debut Album - coming up in June 2012. Come and be part of this exciting project!"/>
    <n v="2500"/>
    <n v="3060.22"/>
    <x v="0"/>
    <s v="US"/>
    <s v="USD"/>
    <n v="1331870340"/>
    <n v="1328033818"/>
    <b v="0"/>
    <n v="89"/>
    <b v="1"/>
    <s v="music/pop"/>
    <n v="122.40879999999999"/>
    <n v="34"/>
    <x v="4"/>
    <s v="pop"/>
    <x v="1664"/>
    <d v="2012-03-15T20: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5"/>
    <x v="4"/>
    <s v="pop"/>
    <x v="1665"/>
    <d v="2011-02-21T20: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
    <x v="4"/>
    <s v="pop"/>
    <x v="1666"/>
    <d v="2013-03-27T22: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3"/>
    <x v="4"/>
    <s v="pop"/>
    <x v="1667"/>
    <d v="2014-03-10T23: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1"/>
    <x v="4"/>
    <s v="pop"/>
    <x v="1668"/>
    <d v="2011-11-27T21:35:39"/>
  </r>
  <r>
    <n v="1669"/>
    <s v="Summer Gill 'Stormy Weather' EP"/>
    <s v="Hi guys! I'll be recording a 6-7 song EP this summer and I need your help to make it happen! _x000a_Any support is appreciated!"/>
    <n v="2000"/>
    <n v="2795"/>
    <x v="0"/>
    <s v="US"/>
    <s v="USD"/>
    <n v="1464729276"/>
    <n v="1459545276"/>
    <b v="0"/>
    <n v="52"/>
    <b v="1"/>
    <s v="music/pop"/>
    <n v="139.75"/>
    <n v="54"/>
    <x v="4"/>
    <s v="pop"/>
    <x v="1669"/>
    <d v="2016-05-31T14: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5"/>
    <x v="4"/>
    <s v="pop"/>
    <x v="1670"/>
    <d v="2010-07-04T21:00:00"/>
  </r>
  <r>
    <n v="1671"/>
    <s v="Luke O'Brien's Kickstarter"/>
    <s v="I am seeking funding in order to help take my music from a hobby to a career."/>
    <n v="2000"/>
    <n v="2013.47"/>
    <x v="0"/>
    <s v="US"/>
    <s v="USD"/>
    <n v="1470056614"/>
    <n v="1467464614"/>
    <b v="0"/>
    <n v="77"/>
    <b v="1"/>
    <s v="music/pop"/>
    <n v="100.67349999999999"/>
    <n v="26"/>
    <x v="4"/>
    <s v="pop"/>
    <x v="1671"/>
    <d v="2016-08-01T06:03:34"/>
  </r>
  <r>
    <n v="1672"/>
    <s v="High Altotude Debut Album"/>
    <s v="Sweet, sweet harmonies from Portland Oregon's premiere high school women's a cappella group."/>
    <n v="1700"/>
    <n v="1920"/>
    <x v="0"/>
    <s v="US"/>
    <s v="USD"/>
    <n v="1338824730"/>
    <n v="1336232730"/>
    <b v="0"/>
    <n v="49"/>
    <b v="1"/>
    <s v="music/pop"/>
    <n v="112.94117647058823"/>
    <n v="39"/>
    <x v="4"/>
    <s v="pop"/>
    <x v="1672"/>
    <d v="2012-06-04T08: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6"/>
    <x v="4"/>
    <s v="pop"/>
    <x v="1673"/>
    <d v="2015-03-06T14: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
    <x v="4"/>
    <s v="pop"/>
    <x v="1674"/>
    <d v="2016-08-17T23:59:00"/>
  </r>
  <r>
    <n v="1675"/>
    <s v="The Great Party's Debut Album!"/>
    <s v="The Great Party is releasing their debut album. Here's your chance to be a part of it!"/>
    <n v="1000"/>
    <n v="1374.16"/>
    <x v="0"/>
    <s v="US"/>
    <s v="USD"/>
    <n v="1318802580"/>
    <n v="1316194540"/>
    <b v="0"/>
    <n v="34"/>
    <b v="1"/>
    <s v="music/pop"/>
    <n v="137.416"/>
    <n v="40"/>
    <x v="4"/>
    <s v="pop"/>
    <x v="1675"/>
    <d v="2011-10-16T15:03:00"/>
  </r>
  <r>
    <n v="1676"/>
    <s v="Bridge 19 CD Release Tour"/>
    <s v="Help fund Bridge 19's tour in support of their first duo record, to be released in May 2012."/>
    <n v="3000"/>
    <n v="3460"/>
    <x v="0"/>
    <s v="US"/>
    <s v="USD"/>
    <n v="1334980740"/>
    <n v="1330968347"/>
    <b v="0"/>
    <n v="42"/>
    <b v="1"/>
    <s v="music/pop"/>
    <n v="115.33333333333333"/>
    <n v="82"/>
    <x v="4"/>
    <s v="pop"/>
    <x v="1676"/>
    <d v="2012-04-20T20: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60"/>
    <x v="4"/>
    <s v="pop"/>
    <x v="1677"/>
    <d v="2016-04-15T22: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
    <x v="4"/>
    <s v="pop"/>
    <x v="1678"/>
    <d v="2014-02-06T13: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1679"/>
    <d v="2011-07-21T18:39:05"/>
  </r>
  <r>
    <n v="1680"/>
    <s v="Kick Out a Record"/>
    <s v="Working Musician dilemma #164: how the taxman put Kick the Record 2.0 on hold"/>
    <n v="1000"/>
    <n v="1175"/>
    <x v="0"/>
    <s v="US"/>
    <s v="USD"/>
    <n v="1405188667"/>
    <n v="1402596667"/>
    <b v="0"/>
    <n v="25"/>
    <b v="1"/>
    <s v="music/pop"/>
    <n v="117.5"/>
    <n v="47"/>
    <x v="4"/>
    <s v="pop"/>
    <x v="1680"/>
    <d v="2014-07-12T11: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5"/>
    <x v="4"/>
    <s v="faith"/>
    <x v="1681"/>
    <d v="2017-03-28T19: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1: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1:45:38"/>
  </r>
  <r>
    <n v="1684"/>
    <s v="Goodness &amp; Mercy EP - Marty Mikles"/>
    <s v="New Music from Marty Mikles!  A new EP all about God's Goodness &amp; Mercy."/>
    <n v="8000"/>
    <n v="8730"/>
    <x v="3"/>
    <s v="US"/>
    <s v="USD"/>
    <n v="1489775641"/>
    <n v="1487360041"/>
    <b v="0"/>
    <n v="101"/>
    <b v="0"/>
    <s v="music/faith"/>
    <n v="109.125"/>
    <n v="86"/>
    <x v="4"/>
    <s v="faith"/>
    <x v="1684"/>
    <d v="2017-03-17T11: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2: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2: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
    <x v="4"/>
    <s v="faith"/>
    <x v="1687"/>
    <d v="2017-04-10T13: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
    <x v="4"/>
    <s v="faith"/>
    <x v="1688"/>
    <d v="2017-04-09T04:49:54"/>
  </r>
  <r>
    <n v="1689"/>
    <s v="Fly Away"/>
    <s v="Praising the Living God in the second half of life."/>
    <n v="2400"/>
    <n v="2400"/>
    <x v="3"/>
    <s v="US"/>
    <s v="USD"/>
    <n v="1489700230"/>
    <n v="1487111830"/>
    <b v="0"/>
    <n v="14"/>
    <b v="0"/>
    <s v="music/faith"/>
    <n v="100"/>
    <n v="171"/>
    <x v="4"/>
    <s v="faith"/>
    <x v="1689"/>
    <d v="2017-03-16T14:37:10"/>
  </r>
  <r>
    <n v="1690"/>
    <s v="NewKings Album &quot;Rise Up&quot;"/>
    <s v="Our newest project! We are hard at it trying to bring music that uplifts the spirit, and tells a story of life-changing love."/>
    <n v="2500"/>
    <n v="635"/>
    <x v="3"/>
    <s v="US"/>
    <s v="USD"/>
    <n v="1491470442"/>
    <n v="1488882042"/>
    <b v="0"/>
    <n v="11"/>
    <b v="0"/>
    <s v="music/faith"/>
    <n v="25.4"/>
    <n v="58"/>
    <x v="4"/>
    <s v="faith"/>
    <x v="1690"/>
    <d v="2017-04-06T02: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
    <x v="4"/>
    <s v="faith"/>
    <x v="1691"/>
    <d v="2017-04-02T18:00:00"/>
  </r>
  <r>
    <n v="1692"/>
    <s v="Get Your Hopes Up"/>
    <s v="After 3 years.....It's time for some new music! Album #2 is in motion and I can't wait to share it with all of you!"/>
    <n v="5000"/>
    <n v="2390"/>
    <x v="3"/>
    <s v="US"/>
    <s v="USD"/>
    <n v="1490572740"/>
    <n v="1487734667"/>
    <b v="0"/>
    <n v="15"/>
    <b v="0"/>
    <s v="music/faith"/>
    <n v="47.8"/>
    <n v="159"/>
    <x v="4"/>
    <s v="faith"/>
    <x v="1692"/>
    <d v="2017-03-26T16: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3: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1: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
    <x v="4"/>
    <s v="faith"/>
    <x v="1695"/>
    <d v="2017-04-09T18: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7: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5"/>
    <x v="4"/>
    <s v="faith"/>
    <x v="1697"/>
    <d v="2017-04-09T16: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20: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3: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6"/>
    <x v="4"/>
    <s v="faith"/>
    <x v="1700"/>
    <d v="2017-03-31T21: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8:56:45"/>
  </r>
  <r>
    <n v="1702"/>
    <s v="lyndale lewis and new vision prosper cd release"/>
    <s v="I can do all things through christ jesus"/>
    <n v="16500"/>
    <n v="1"/>
    <x v="2"/>
    <s v="US"/>
    <s v="USD"/>
    <n v="1427745150"/>
    <n v="1425156750"/>
    <b v="0"/>
    <n v="1"/>
    <b v="0"/>
    <s v="music/faith"/>
    <n v="6.0606060606060606E-3"/>
    <n v="1"/>
    <x v="4"/>
    <s v="faith"/>
    <x v="1702"/>
    <d v="2015-03-30T12:52:30"/>
  </r>
  <r>
    <n v="1703"/>
    <s v="Joy Full Noise!"/>
    <s v="I would love for you to be a part of helping me raise money for music and video production to launch my first Worship album!"/>
    <n v="5000"/>
    <n v="51"/>
    <x v="2"/>
    <s v="US"/>
    <s v="USD"/>
    <n v="1441003537"/>
    <n v="1435819537"/>
    <b v="0"/>
    <n v="2"/>
    <b v="0"/>
    <s v="music/faith"/>
    <n v="1.02"/>
    <n v="26"/>
    <x v="4"/>
    <s v="faith"/>
    <x v="1703"/>
    <d v="2015-08-30T23:45:37"/>
  </r>
  <r>
    <n v="1704"/>
    <s v="Jericho Down Worship Album"/>
    <s v="We want to record an album of popular praise &amp; worship songs with our own influence and style."/>
    <n v="2000"/>
    <n v="1302"/>
    <x v="2"/>
    <s v="US"/>
    <s v="USD"/>
    <n v="1424056873"/>
    <n v="1421464873"/>
    <b v="0"/>
    <n v="11"/>
    <b v="0"/>
    <s v="music/faith"/>
    <n v="65.100000000000009"/>
    <n v="118"/>
    <x v="4"/>
    <s v="faith"/>
    <x v="1704"/>
    <d v="2015-02-15T20: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09: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0: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
    <x v="4"/>
    <s v="faith"/>
    <x v="1707"/>
    <d v="2016-03-28T09: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3:48:26"/>
  </r>
  <r>
    <n v="1709"/>
    <s v="Psalms"/>
    <s v="A project to set psalms to music. The psalms are taken from the English Standard Version (ESV) of the Bible."/>
    <n v="1750"/>
    <n v="85"/>
    <x v="2"/>
    <s v="US"/>
    <s v="USD"/>
    <n v="1409513940"/>
    <n v="1405949514"/>
    <b v="0"/>
    <n v="4"/>
    <b v="0"/>
    <s v="music/faith"/>
    <n v="4.8571428571428568"/>
    <n v="21"/>
    <x v="4"/>
    <s v="faith"/>
    <x v="1709"/>
    <d v="2014-08-31T12: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6: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8: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4: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2: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6"/>
    <x v="4"/>
    <s v="faith"/>
    <x v="1714"/>
    <d v="2015-05-01T15:02:41"/>
  </r>
  <r>
    <n v="1715"/>
    <s v="The Heart of a P.K."/>
    <s v="Kimberly Stokes the daughter of Elder Baby Stokes Jr, of Bibleway C.O.G.I.C, is currently working on a EP. She is sharing her heart"/>
    <n v="5000"/>
    <n v="11"/>
    <x v="2"/>
    <s v="US"/>
    <s v="USD"/>
    <n v="1427772120"/>
    <n v="1425186785"/>
    <b v="0"/>
    <n v="2"/>
    <b v="0"/>
    <s v="music/faith"/>
    <n v="0.22"/>
    <n v="6"/>
    <x v="4"/>
    <s v="faith"/>
    <x v="1715"/>
    <d v="2015-03-30T20: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7:51:39"/>
  </r>
  <r>
    <n v="1717"/>
    <s v="Shift Records A New EP!"/>
    <s v="Our first record created to reach, inspire, and ultimately express the love of Jesus to our generation."/>
    <n v="3265"/>
    <n v="1395"/>
    <x v="2"/>
    <s v="US"/>
    <s v="USD"/>
    <n v="1461211200"/>
    <n v="1459467238"/>
    <b v="0"/>
    <n v="41"/>
    <b v="0"/>
    <s v="music/faith"/>
    <n v="42.725880551301685"/>
    <n v="34"/>
    <x v="4"/>
    <s v="faith"/>
    <x v="1717"/>
    <d v="2016-04-20T21:00:00"/>
  </r>
  <r>
    <n v="1718"/>
    <s v="The Prodigal Son"/>
    <s v="A melody for the galaxy."/>
    <n v="35000"/>
    <n v="75"/>
    <x v="2"/>
    <s v="US"/>
    <s v="USD"/>
    <n v="1463201940"/>
    <n v="1459435149"/>
    <b v="0"/>
    <n v="2"/>
    <b v="0"/>
    <s v="music/faith"/>
    <n v="0.2142857142857143"/>
    <n v="38"/>
    <x v="4"/>
    <s v="faith"/>
    <x v="1718"/>
    <d v="2016-05-13T21: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2"/>
    <x v="4"/>
    <s v="faith"/>
    <x v="1719"/>
    <d v="2014-09-17T05: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
    <x v="4"/>
    <s v="faith"/>
    <x v="1720"/>
    <d v="2014-11-09T12: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4: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7: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7"/>
    <x v="4"/>
    <s v="faith"/>
    <x v="1723"/>
    <d v="2015-06-30T23: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9"/>
    <x v="4"/>
    <s v="faith"/>
    <x v="1724"/>
    <d v="2014-10-30T15: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
    <x v="4"/>
    <s v="faith"/>
    <x v="1725"/>
    <d v="2014-08-24T16:14:09"/>
  </r>
  <r>
    <n v="1726"/>
    <s v="&quot;Every Day&quot; CD by Amanda Joy Hall"/>
    <s v="Amanda Joy Hall's sophomore album, &quot;Every Day&quot;. Release expected July 2014"/>
    <n v="6500"/>
    <n v="2196"/>
    <x v="2"/>
    <s v="US"/>
    <s v="USD"/>
    <n v="1403906664"/>
    <n v="1401401064"/>
    <b v="0"/>
    <n v="16"/>
    <b v="0"/>
    <s v="music/faith"/>
    <n v="33.784615384615385"/>
    <n v="137"/>
    <x v="4"/>
    <s v="faith"/>
    <x v="1726"/>
    <d v="2014-06-27T15: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4:00:00"/>
  </r>
  <r>
    <n v="1728"/>
    <s v="With His Presence"/>
    <s v="Be in God's presence through instrumental covers of hymns. Help me build a home studio to freely distribute this album."/>
    <n v="1250"/>
    <n v="855"/>
    <x v="2"/>
    <s v="US"/>
    <s v="USD"/>
    <n v="1445439674"/>
    <n v="1442847674"/>
    <b v="0"/>
    <n v="7"/>
    <b v="0"/>
    <s v="music/faith"/>
    <n v="68.400000000000006"/>
    <n v="122"/>
    <x v="4"/>
    <s v="faith"/>
    <x v="1728"/>
    <d v="2015-10-21T08: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18: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19:06:23"/>
  </r>
  <r>
    <n v="1731"/>
    <s v="Sam Cox Band First Christian Tour"/>
    <s v="We are a Christin Worship band looking to midwest tour. God Bless!"/>
    <n v="1000"/>
    <n v="0"/>
    <x v="2"/>
    <s v="US"/>
    <s v="USD"/>
    <n v="1434034800"/>
    <n v="1432849552"/>
    <b v="0"/>
    <n v="0"/>
    <b v="0"/>
    <s v="music/faith"/>
    <n v="0"/>
    <n v="0"/>
    <x v="4"/>
    <s v="faith"/>
    <x v="1731"/>
    <d v="2015-06-11T08: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5T22: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4: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7: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2: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4:40:33"/>
  </r>
  <r>
    <n v="1737"/>
    <s v="Healing"/>
    <s v="An instrumental project in which all songs are incorporated around the healing power of our God. Used for times of prayer &amp; devotion"/>
    <n v="4000"/>
    <n v="850"/>
    <x v="2"/>
    <s v="US"/>
    <s v="USD"/>
    <n v="1437432392"/>
    <n v="1434840392"/>
    <b v="0"/>
    <n v="15"/>
    <b v="0"/>
    <s v="music/faith"/>
    <n v="21.25"/>
    <n v="57"/>
    <x v="4"/>
    <s v="faith"/>
    <x v="1737"/>
    <d v="2015-07-20T15:46:32"/>
  </r>
  <r>
    <n v="1738"/>
    <s v="The Flashing Lights"/>
    <s v="Music that inspires and gives hope for overcoming and change. And it is good music."/>
    <n v="5000"/>
    <n v="20"/>
    <x v="2"/>
    <s v="US"/>
    <s v="USD"/>
    <n v="1412283542"/>
    <n v="1409691542"/>
    <b v="0"/>
    <n v="1"/>
    <b v="0"/>
    <s v="music/faith"/>
    <n v="0.4"/>
    <n v="20"/>
    <x v="4"/>
    <s v="faith"/>
    <x v="1738"/>
    <d v="2014-10-02T13: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2: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2:37:02"/>
  </r>
  <r>
    <n v="1741"/>
    <s v="Caught off Guard"/>
    <s v="A photo journal documenting my experiences and travels across New Zealand"/>
    <n v="1200"/>
    <n v="1330"/>
    <x v="0"/>
    <s v="GB"/>
    <s v="GBP"/>
    <n v="1433948671"/>
    <n v="1430060671"/>
    <b v="0"/>
    <n v="52"/>
    <b v="1"/>
    <s v="photography/photobooks"/>
    <n v="110.83333333333334"/>
    <n v="26"/>
    <x v="8"/>
    <s v="photobooks"/>
    <x v="1741"/>
    <d v="2015-06-10T08: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4"/>
    <x v="8"/>
    <s v="photobooks"/>
    <x v="1742"/>
    <d v="2017-01-07T14: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90"/>
    <x v="8"/>
    <s v="photobooks"/>
    <x v="1743"/>
    <d v="2016-08-26T20: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
    <x v="8"/>
    <s v="photobooks"/>
    <x v="1744"/>
    <d v="2015-03-08T06: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90"/>
    <x v="8"/>
    <s v="photobooks"/>
    <x v="1745"/>
    <d v="2016-12-21T19: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8"/>
    <x v="8"/>
    <s v="photobooks"/>
    <x v="1746"/>
    <d v="2016-11-23T19: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
    <x v="8"/>
    <s v="photobooks"/>
    <x v="1747"/>
    <d v="2015-11-13T08:00:00"/>
  </r>
  <r>
    <n v="1748"/>
    <s v="So It Is: Vancouver"/>
    <s v="Telling the story of the city through remarkable people who live in Vancouver today."/>
    <n v="50000"/>
    <n v="64974"/>
    <x v="0"/>
    <s v="CA"/>
    <s v="CAD"/>
    <n v="1441234143"/>
    <n v="1438642143"/>
    <b v="0"/>
    <n v="181"/>
    <b v="1"/>
    <s v="photography/photobooks"/>
    <n v="129.94800000000001"/>
    <n v="359"/>
    <x v="8"/>
    <s v="photobooks"/>
    <x v="1748"/>
    <d v="2015-09-02T15: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5"/>
    <x v="8"/>
    <s v="photobooks"/>
    <x v="1749"/>
    <d v="2017-03-01T12: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1"/>
    <x v="8"/>
    <s v="photobooks"/>
    <x v="1750"/>
    <d v="2016-04-19T13:05:04"/>
  </r>
  <r>
    <n v="1751"/>
    <s v="Daily Bread: Stories from Rural Greece"/>
    <s v="Photographs and stories culled from 10 years of road trips through rural Greece"/>
    <n v="10000"/>
    <n v="10290"/>
    <x v="0"/>
    <s v="US"/>
    <s v="USD"/>
    <n v="1426787123"/>
    <n v="1424198723"/>
    <b v="0"/>
    <n v="61"/>
    <b v="1"/>
    <s v="photography/photobooks"/>
    <n v="102.89999999999999"/>
    <n v="169"/>
    <x v="8"/>
    <s v="photobooks"/>
    <x v="1751"/>
    <d v="2015-03-19T10:45:23"/>
  </r>
  <r>
    <n v="1752"/>
    <s v="Adfectus Book"/>
    <s v="A little book of calm, in picture form, that will soothe the soul and un-furrow the brow."/>
    <n v="1200"/>
    <n v="3122"/>
    <x v="0"/>
    <s v="GB"/>
    <s v="GBP"/>
    <n v="1476425082"/>
    <n v="1473833082"/>
    <b v="0"/>
    <n v="90"/>
    <b v="1"/>
    <s v="photography/photobooks"/>
    <n v="260.16666666666663"/>
    <n v="35"/>
    <x v="8"/>
    <s v="photobooks"/>
    <x v="1752"/>
    <d v="2016-10-13T23: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x v="1753"/>
    <d v="2016-03-21T09: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
    <x v="8"/>
    <s v="photobooks"/>
    <x v="1754"/>
    <d v="2015-04-03T13: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8"/>
    <x v="8"/>
    <s v="photobooks"/>
    <x v="1755"/>
    <d v="2015-10-05T11: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
    <x v="8"/>
    <s v="photobooks"/>
    <x v="1756"/>
    <d v="2016-08-28T21: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
    <x v="8"/>
    <s v="photobooks"/>
    <x v="1757"/>
    <d v="2017-01-28T12: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
    <x v="8"/>
    <s v="photobooks"/>
    <x v="1758"/>
    <d v="2016-07-14T15:56:32"/>
  </r>
  <r>
    <n v="1759"/>
    <s v="Death Valley"/>
    <s v="Death Valley will be the first photo book of Andi State"/>
    <n v="5000"/>
    <n v="5330"/>
    <x v="0"/>
    <s v="US"/>
    <s v="USD"/>
    <n v="1427309629"/>
    <n v="1425585229"/>
    <b v="0"/>
    <n v="49"/>
    <b v="1"/>
    <s v="photography/photobooks"/>
    <n v="106.60000000000001"/>
    <n v="109"/>
    <x v="8"/>
    <s v="photobooks"/>
    <x v="1759"/>
    <d v="2015-03-25T11: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
    <x v="8"/>
    <s v="photobooks"/>
    <x v="1760"/>
    <d v="2016-02-25T09:08:33"/>
  </r>
  <r>
    <n v="1761"/>
    <s v="I Wanted To See Boobs"/>
    <s v="A hardcover photobook telling the naked truth of a young photographers journey."/>
    <n v="100"/>
    <n v="155"/>
    <x v="0"/>
    <s v="GB"/>
    <s v="GBP"/>
    <n v="1442065060"/>
    <n v="1437745060"/>
    <b v="0"/>
    <n v="3"/>
    <b v="1"/>
    <s v="photography/photobooks"/>
    <n v="155"/>
    <n v="52"/>
    <x v="8"/>
    <s v="photobooks"/>
    <x v="1761"/>
    <d v="2015-09-12T06:37:40"/>
  </r>
  <r>
    <n v="1762"/>
    <s v="&quot;The Naked Pixel&quot; Ali Pakele"/>
    <s v="Project rewards $25 gets you 190+ digital images"/>
    <n v="100"/>
    <n v="885"/>
    <x v="0"/>
    <s v="US"/>
    <s v="USD"/>
    <n v="1457739245"/>
    <n v="1455147245"/>
    <b v="0"/>
    <n v="25"/>
    <b v="1"/>
    <s v="photography/photobooks"/>
    <n v="885"/>
    <n v="35"/>
    <x v="8"/>
    <s v="photobooks"/>
    <x v="1762"/>
    <d v="2016-03-11T16: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4"/>
    <x v="8"/>
    <s v="photobooks"/>
    <x v="1763"/>
    <d v="2016-10-23T13: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
    <x v="8"/>
    <s v="photobooks"/>
    <x v="1764"/>
    <d v="2014-08-03T04: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
    <x v="8"/>
    <s v="photobooks"/>
    <x v="1765"/>
    <d v="2014-08-13T16: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3:38:08"/>
  </r>
  <r>
    <n v="1767"/>
    <s v="OR-GÃ“L-HO -A search for meaning during the World Cup"/>
    <s v="A photographic search for the true meaning of pride for ones country during the World Cup"/>
    <n v="5000"/>
    <n v="2286"/>
    <x v="2"/>
    <s v="US"/>
    <s v="USD"/>
    <n v="1407080884"/>
    <n v="1404488884"/>
    <b v="1"/>
    <n v="39"/>
    <b v="0"/>
    <s v="photography/photobooks"/>
    <n v="45.72"/>
    <n v="59"/>
    <x v="8"/>
    <s v="photobooks"/>
    <x v="1767"/>
    <d v="2014-08-03T08: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
    <x v="8"/>
    <s v="photobooks"/>
    <x v="1768"/>
    <d v="2014-09-27T06: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
    <x v="8"/>
    <s v="photobooks"/>
    <x v="1769"/>
    <d v="2015-01-13T12: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1"/>
    <x v="8"/>
    <s v="photobooks"/>
    <x v="1770"/>
    <d v="2014-10-14T11: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6"/>
    <x v="8"/>
    <s v="photobooks"/>
    <x v="1771"/>
    <d v="2014-10-23T16:30:40"/>
  </r>
  <r>
    <n v="1772"/>
    <s v="White Mountain"/>
    <s v="A photobook and a short documentary film telling the story of Holocaust in Northwestern Lithuania"/>
    <n v="5500"/>
    <n v="858"/>
    <x v="2"/>
    <s v="GB"/>
    <s v="GBP"/>
    <n v="1404666836"/>
    <n v="1399482836"/>
    <b v="1"/>
    <n v="19"/>
    <b v="0"/>
    <s v="photography/photobooks"/>
    <n v="15.6"/>
    <n v="45"/>
    <x v="8"/>
    <s v="photobooks"/>
    <x v="1772"/>
    <d v="2014-07-06T10: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9"/>
    <x v="8"/>
    <s v="photobooks"/>
    <x v="1773"/>
    <d v="2015-01-19T11: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
    <x v="8"/>
    <s v="photobooks"/>
    <x v="1774"/>
    <d v="2014-11-29T07: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1"/>
    <x v="8"/>
    <s v="photobooks"/>
    <x v="1775"/>
    <d v="2014-10-24T16: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4"/>
    <x v="8"/>
    <s v="photobooks"/>
    <x v="1776"/>
    <d v="2014-10-29T15: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
    <x v="8"/>
    <s v="photobooks"/>
    <x v="1777"/>
    <d v="2015-02-20T01: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
    <x v="8"/>
    <s v="photobooks"/>
    <x v="1778"/>
    <d v="2015-03-27T12: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5"/>
    <x v="8"/>
    <s v="photobooks"/>
    <x v="1779"/>
    <d v="2016-09-02T09: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
    <x v="8"/>
    <s v="photobooks"/>
    <x v="1780"/>
    <d v="2016-07-02T07: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
    <x v="8"/>
    <s v="photobooks"/>
    <x v="1781"/>
    <d v="2016-09-15T07: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
    <x v="8"/>
    <s v="photobooks"/>
    <x v="1782"/>
    <d v="2016-02-21T06: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
    <x v="8"/>
    <s v="photobooks"/>
    <x v="1783"/>
    <d v="2015-05-21T15: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
    <x v="8"/>
    <s v="photobooks"/>
    <x v="1784"/>
    <d v="2015-01-30T20: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5"/>
    <x v="8"/>
    <s v="photobooks"/>
    <x v="1785"/>
    <d v="2014-10-15T17: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
    <x v="8"/>
    <s v="photobooks"/>
    <x v="1786"/>
    <d v="2014-12-15T06:12:57"/>
  </r>
  <r>
    <n v="1787"/>
    <s v="Alpamayo to Yerupaja"/>
    <s v="Raising awareness to the effects of global warming through photographs of the high mountains of Peru."/>
    <n v="10000"/>
    <n v="1533"/>
    <x v="2"/>
    <s v="US"/>
    <s v="USD"/>
    <n v="1428158637"/>
    <n v="1425570237"/>
    <b v="1"/>
    <n v="24"/>
    <b v="0"/>
    <s v="photography/photobooks"/>
    <n v="15.329999999999998"/>
    <n v="64"/>
    <x v="8"/>
    <s v="photobooks"/>
    <x v="1787"/>
    <d v="2015-04-04T07: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5: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1T23: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
    <x v="8"/>
    <s v="photobooks"/>
    <x v="1790"/>
    <d v="2015-02-05T09:11:18"/>
  </r>
  <r>
    <n v="1791"/>
    <s v="disCover: Napoli"/>
    <s v="For the love of street photography and the beauty of traditional cultures in southern Italy."/>
    <n v="3000"/>
    <n v="107"/>
    <x v="2"/>
    <s v="GB"/>
    <s v="GBP"/>
    <n v="1422553565"/>
    <n v="1417369565"/>
    <b v="1"/>
    <n v="4"/>
    <b v="0"/>
    <s v="photography/photobooks"/>
    <n v="3.5666666666666664"/>
    <n v="27"/>
    <x v="8"/>
    <s v="photobooks"/>
    <x v="1791"/>
    <d v="2015-01-29T10: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10"/>
    <x v="8"/>
    <s v="photobooks"/>
    <x v="1792"/>
    <d v="2015-08-09T23: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5: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
    <x v="8"/>
    <s v="photobooks"/>
    <x v="1794"/>
    <d v="2015-02-11T06: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4"/>
    <x v="8"/>
    <s v="photobooks"/>
    <x v="1795"/>
    <d v="2016-10-14T09: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9"/>
    <x v="8"/>
    <s v="photobooks"/>
    <x v="1796"/>
    <d v="2016-07-24T03: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
    <x v="8"/>
    <s v="photobooks"/>
    <x v="1797"/>
    <d v="2016-12-15T06: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9"/>
    <x v="8"/>
    <s v="photobooks"/>
    <x v="1798"/>
    <d v="2016-02-04T00:50:33"/>
  </r>
  <r>
    <n v="1799"/>
    <s v="The UnDiscovered Image"/>
    <s v="The UnDiscovered Image, a monthly publication dedicated to photographers."/>
    <n v="4000"/>
    <n v="69.83"/>
    <x v="2"/>
    <s v="GB"/>
    <s v="GBP"/>
    <n v="1415740408"/>
    <n v="1414008808"/>
    <b v="1"/>
    <n v="6"/>
    <b v="0"/>
    <s v="photography/photobooks"/>
    <n v="1.7457500000000001"/>
    <n v="12"/>
    <x v="8"/>
    <s v="photobooks"/>
    <x v="1799"/>
    <d v="2014-11-11T14: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4"/>
    <x v="8"/>
    <s v="photobooks"/>
    <x v="1800"/>
    <d v="2016-10-10T07: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4"/>
    <x v="8"/>
    <s v="photobooks"/>
    <x v="1801"/>
    <d v="2015-12-15T05:10:00"/>
  </r>
  <r>
    <n v="1802"/>
    <s v="Out Of The Dark"/>
    <s v="Inner Darkness turned into a photobook. Personal work i shot during my recovery...in Berlin."/>
    <n v="3500"/>
    <n v="1697"/>
    <x v="2"/>
    <s v="DE"/>
    <s v="EUR"/>
    <n v="1435442340"/>
    <n v="1433416830"/>
    <b v="1"/>
    <n v="18"/>
    <b v="0"/>
    <s v="photography/photobooks"/>
    <n v="48.485714285714288"/>
    <n v="94"/>
    <x v="8"/>
    <s v="photobooks"/>
    <x v="1802"/>
    <d v="2015-06-27T14: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2"/>
    <x v="8"/>
    <s v="photobooks"/>
    <x v="1803"/>
    <d v="2015-02-13T18: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5"/>
    <x v="8"/>
    <s v="photobooks"/>
    <x v="1804"/>
    <d v="2015-11-14T10: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
    <x v="8"/>
    <s v="photobooks"/>
    <x v="1805"/>
    <d v="2015-10-02T11: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4"/>
    <x v="8"/>
    <s v="photobooks"/>
    <x v="1806"/>
    <d v="2014-09-30T08:19:09"/>
  </r>
  <r>
    <n v="1807"/>
    <s v="Anywhere but Here"/>
    <s v="I want to explore alternative cultures and lifestyles in America."/>
    <n v="5000"/>
    <n v="553"/>
    <x v="2"/>
    <s v="US"/>
    <s v="USD"/>
    <n v="1411868313"/>
    <n v="1409276313"/>
    <b v="1"/>
    <n v="8"/>
    <b v="0"/>
    <s v="photography/photobooks"/>
    <n v="11.06"/>
    <n v="69"/>
    <x v="8"/>
    <s v="photobooks"/>
    <x v="1807"/>
    <d v="2014-09-27T18: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1"/>
    <x v="8"/>
    <s v="photobooks"/>
    <x v="1808"/>
    <d v="2017-02-11T09: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
    <x v="8"/>
    <s v="photobooks"/>
    <x v="1809"/>
    <d v="2015-03-01T14:47:19"/>
  </r>
  <r>
    <n v="1810"/>
    <s v="Film Speed"/>
    <s v="Film Speed is a series of Zines focusing on architecture shot completely on 35 and 120mm film."/>
    <n v="450"/>
    <n v="15"/>
    <x v="2"/>
    <s v="US"/>
    <s v="USD"/>
    <n v="1408657826"/>
    <n v="1407621026"/>
    <b v="0"/>
    <n v="2"/>
    <b v="0"/>
    <s v="photography/photobooks"/>
    <n v="3.3333333333333335"/>
    <n v="8"/>
    <x v="8"/>
    <s v="photobooks"/>
    <x v="1810"/>
    <d v="2014-08-21T14:50:26"/>
  </r>
  <r>
    <n v="1811"/>
    <s v="The Year of Sunsets"/>
    <s v="A collection of 365 color photographs of sunsets in 2014, beautifully presented in a hardcover book."/>
    <n v="54000"/>
    <n v="40"/>
    <x v="2"/>
    <s v="US"/>
    <s v="USD"/>
    <n v="1414123200"/>
    <n v="1408962270"/>
    <b v="0"/>
    <n v="26"/>
    <b v="0"/>
    <s v="photography/photobooks"/>
    <n v="7.407407407407407E-2"/>
    <n v="2"/>
    <x v="8"/>
    <s v="photobooks"/>
    <x v="1811"/>
    <d v="2014-10-23T21: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8"/>
    <x v="8"/>
    <s v="photobooks"/>
    <x v="1812"/>
    <d v="2016-07-03T00: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4: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
    <x v="8"/>
    <s v="photobooks"/>
    <x v="1814"/>
    <d v="2015-02-28T00: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4:45:37"/>
  </r>
  <r>
    <n v="1816"/>
    <s v="Moments of Passion"/>
    <s v="A unique Photographic Book Project about the Passionate Moments and Strong Emotions that lie within Karate"/>
    <n v="25000"/>
    <n v="509"/>
    <x v="2"/>
    <s v="CH"/>
    <s v="CHF"/>
    <n v="1469473200"/>
    <n v="1467061303"/>
    <b v="0"/>
    <n v="6"/>
    <b v="0"/>
    <s v="photography/photobooks"/>
    <n v="2.036"/>
    <n v="85"/>
    <x v="8"/>
    <s v="photobooks"/>
    <x v="1816"/>
    <d v="2016-07-25T12:00:00"/>
  </r>
  <r>
    <n v="1817"/>
    <s v="Through the Lens of Jerry Gustafson"/>
    <s v="Hundreds of breathtaking rodeo photographs collected in a beautiful coffee table book."/>
    <n v="18000"/>
    <n v="9419"/>
    <x v="2"/>
    <s v="US"/>
    <s v="USD"/>
    <n v="1485759540"/>
    <n v="1480607607"/>
    <b v="0"/>
    <n v="100"/>
    <b v="0"/>
    <s v="photography/photobooks"/>
    <n v="52.327777777777776"/>
    <n v="94"/>
    <x v="8"/>
    <s v="photobooks"/>
    <x v="1817"/>
    <d v="2017-01-29T23: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1: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
    <x v="8"/>
    <s v="photobooks"/>
    <x v="1819"/>
    <d v="2014-07-30T11: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
    <x v="8"/>
    <s v="photobooks"/>
    <x v="1820"/>
    <d v="2015-03-31T18: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
    <x v="4"/>
    <s v="rock"/>
    <x v="1821"/>
    <d v="2012-03-03T00:39:27"/>
  </r>
  <r>
    <n v="1822"/>
    <s v="Wood Butcher's new music video- I Don't Wanna Party"/>
    <s v="Wood Butcher needs your help to make this happen. Buy a CD, support local music!"/>
    <n v="300"/>
    <n v="300"/>
    <x v="0"/>
    <s v="CA"/>
    <s v="CAD"/>
    <n v="1391194860"/>
    <n v="1388084862"/>
    <b v="0"/>
    <n v="11"/>
    <b v="1"/>
    <s v="music/rock"/>
    <n v="100"/>
    <n v="27"/>
    <x v="4"/>
    <s v="rock"/>
    <x v="1822"/>
    <d v="2014-01-31T12: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5"/>
    <x v="4"/>
    <s v="rock"/>
    <x v="1823"/>
    <d v="2012-10-24T09:26:16"/>
  </r>
  <r>
    <n v="1824"/>
    <s v="Tin Man's Broken Wisdom Fund"/>
    <s v="cd fund raiser"/>
    <n v="3000"/>
    <n v="3002"/>
    <x v="0"/>
    <s v="US"/>
    <s v="USD"/>
    <n v="1389146880"/>
    <n v="1387403967"/>
    <b v="0"/>
    <n v="40"/>
    <b v="1"/>
    <s v="music/rock"/>
    <n v="100.06666666666666"/>
    <n v="75"/>
    <x v="4"/>
    <s v="rock"/>
    <x v="1824"/>
    <d v="2014-01-07T19: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
    <x v="4"/>
    <s v="rock"/>
    <x v="1825"/>
    <d v="2013-07-11T13:01:43"/>
  </r>
  <r>
    <n v="1826"/>
    <s v="BEAR GHOST! Professional Recording! Yay!"/>
    <s v="Hear your favorite Bear Ghost in eargasmic quality!"/>
    <n v="2000"/>
    <n v="2020"/>
    <x v="0"/>
    <s v="US"/>
    <s v="USD"/>
    <n v="1392675017"/>
    <n v="1390083017"/>
    <b v="0"/>
    <n v="38"/>
    <b v="1"/>
    <s v="music/rock"/>
    <n v="101"/>
    <n v="53"/>
    <x v="4"/>
    <s v="rock"/>
    <x v="1826"/>
    <d v="2014-02-17T15: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4"/>
    <x v="4"/>
    <s v="rock"/>
    <x v="1827"/>
    <d v="2011-03-03T00: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
    <x v="4"/>
    <s v="rock"/>
    <x v="1828"/>
    <d v="2014-05-09T15: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6"/>
    <x v="4"/>
    <s v="rock"/>
    <x v="1829"/>
    <d v="2011-01-21T15: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
    <x v="4"/>
    <s v="rock"/>
    <x v="1830"/>
    <d v="2014-02-24T09:25:07"/>
  </r>
  <r>
    <n v="1831"/>
    <s v="Darling Waste Trailer Bail Out!"/>
    <s v="After a 2 year Odyssey, Darling Waste's trailer is still not home! We need $3,500 to get it through U.S. Customs!"/>
    <n v="1000"/>
    <n v="1030"/>
    <x v="0"/>
    <s v="US"/>
    <s v="USD"/>
    <n v="1336866863"/>
    <n v="1335570863"/>
    <b v="0"/>
    <n v="14"/>
    <b v="1"/>
    <s v="music/rock"/>
    <n v="103"/>
    <n v="74"/>
    <x v="4"/>
    <s v="rock"/>
    <x v="1831"/>
    <d v="2012-05-12T16: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5: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0:59:00"/>
  </r>
  <r>
    <n v="1834"/>
    <s v="TDJ - All Part of the Plan EP/Tour"/>
    <s v="Help us fund our first tour and promote our new EP!"/>
    <n v="10000"/>
    <n v="11805"/>
    <x v="0"/>
    <s v="US"/>
    <s v="USD"/>
    <n v="1422140895"/>
    <n v="1418684895"/>
    <b v="0"/>
    <n v="90"/>
    <b v="1"/>
    <s v="music/rock"/>
    <n v="118.05000000000001"/>
    <n v="131"/>
    <x v="4"/>
    <s v="rock"/>
    <x v="1834"/>
    <d v="2015-01-24T16:08:15"/>
  </r>
  <r>
    <n v="1835"/>
    <s v="DIRTY LITTLE REBEL EP"/>
    <s v="WE ARE A HARD ROCK/PUNK BAND SEEKING FUNDS TO RECORD A NEW EP. _x000a__x000a_https://www.reverbnation.com/dirtylittlerebel"/>
    <n v="500"/>
    <n v="520"/>
    <x v="0"/>
    <s v="GB"/>
    <s v="GBP"/>
    <n v="1459439471"/>
    <n v="1456851071"/>
    <b v="0"/>
    <n v="11"/>
    <b v="1"/>
    <s v="music/rock"/>
    <n v="104"/>
    <n v="47"/>
    <x v="4"/>
    <s v="rock"/>
    <x v="1835"/>
    <d v="2016-03-31T08:51:11"/>
  </r>
  <r>
    <n v="1836"/>
    <s v="KICKSTART OUR &lt;+3"/>
    <s v="Help fund our 2013 Sound &amp; Lighting Touring rig!"/>
    <n v="5000"/>
    <n v="10017"/>
    <x v="0"/>
    <s v="US"/>
    <s v="USD"/>
    <n v="1361129129"/>
    <n v="1359660329"/>
    <b v="0"/>
    <n v="55"/>
    <b v="1"/>
    <s v="music/rock"/>
    <n v="200.34"/>
    <n v="182"/>
    <x v="4"/>
    <s v="rock"/>
    <x v="1836"/>
    <d v="2013-02-17T12: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
    <x v="4"/>
    <s v="rock"/>
    <x v="1837"/>
    <d v="2012-03-17T17: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6"/>
    <x v="4"/>
    <s v="rock"/>
    <x v="1838"/>
    <d v="2011-09-30T20: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6"/>
    <x v="4"/>
    <s v="rock"/>
    <x v="1839"/>
    <d v="2016-10-01T10: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
    <x v="4"/>
    <s v="rock"/>
    <x v="1840"/>
    <d v="2013-05-06T21:59:00"/>
  </r>
  <r>
    <n v="1841"/>
    <s v="Hydra Effect Debut EP"/>
    <s v="Hard Rock with a Positive Message. Help us fund, release and promote our debut EP!"/>
    <n v="2000"/>
    <n v="2035"/>
    <x v="0"/>
    <s v="US"/>
    <s v="USD"/>
    <n v="1400561940"/>
    <n v="1397679445"/>
    <b v="0"/>
    <n v="40"/>
    <b v="1"/>
    <s v="music/rock"/>
    <n v="101.75"/>
    <n v="51"/>
    <x v="4"/>
    <s v="rock"/>
    <x v="1841"/>
    <d v="2014-05-19T21: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
    <x v="4"/>
    <s v="rock"/>
    <x v="1842"/>
    <d v="2015-03-01T22: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3"/>
    <x v="4"/>
    <s v="rock"/>
    <x v="1843"/>
    <d v="2011-02-20T16: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
    <x v="4"/>
    <s v="rock"/>
    <x v="1844"/>
    <d v="2011-06-10T20: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3"/>
    <x v="4"/>
    <s v="rock"/>
    <x v="1845"/>
    <d v="2016-06-16T21: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9"/>
    <x v="4"/>
    <s v="rock"/>
    <x v="1846"/>
    <d v="2012-12-15T08: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80"/>
    <x v="4"/>
    <s v="rock"/>
    <x v="1847"/>
    <d v="2015-04-20T22: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
    <x v="4"/>
    <s v="rock"/>
    <x v="1848"/>
    <d v="2011-07-30T23:59:00"/>
  </r>
  <r>
    <n v="1849"/>
    <s v="Release the Skyline Album"/>
    <s v="Release the Skylines is a small, local Cleveland metal band looking to record an album."/>
    <n v="300"/>
    <n v="301"/>
    <x v="0"/>
    <s v="US"/>
    <s v="USD"/>
    <n v="1350505059"/>
    <n v="1347913059"/>
    <b v="0"/>
    <n v="8"/>
    <b v="1"/>
    <s v="music/rock"/>
    <n v="100.33333333333334"/>
    <n v="38"/>
    <x v="4"/>
    <s v="rock"/>
    <x v="1849"/>
    <d v="2012-10-17T13: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
    <x v="4"/>
    <s v="rock"/>
    <x v="1850"/>
    <d v="2014-07-10T16: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
    <x v="4"/>
    <s v="rock"/>
    <x v="1851"/>
    <d v="2014-07-27T18: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4"/>
    <x v="4"/>
    <s v="rock"/>
    <x v="1852"/>
    <d v="2015-04-24T17: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
    <x v="4"/>
    <s v="rock"/>
    <x v="1853"/>
    <d v="2012-11-13T19: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
    <x v="4"/>
    <s v="rock"/>
    <x v="1854"/>
    <d v="2013-05-23T17: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1"/>
    <x v="4"/>
    <s v="rock"/>
    <x v="1855"/>
    <d v="2014-01-06T05:55:40"/>
  </r>
  <r>
    <n v="1856"/>
    <s v="Lazy Sunday"/>
    <s v="We are an independent band who needs your help for the production of our new album, so we can share our music with you lovely people :)"/>
    <n v="2000"/>
    <n v="2025"/>
    <x v="0"/>
    <s v="US"/>
    <s v="USD"/>
    <n v="1405715472"/>
    <n v="1403901072"/>
    <b v="0"/>
    <n v="38"/>
    <b v="1"/>
    <s v="music/rock"/>
    <n v="101.25"/>
    <n v="53"/>
    <x v="4"/>
    <s v="rock"/>
    <x v="1856"/>
    <d v="2014-07-18T13: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
    <x v="4"/>
    <s v="rock"/>
    <x v="1857"/>
    <d v="2014-09-12T11: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1"/>
    <x v="4"/>
    <s v="rock"/>
    <x v="1858"/>
    <d v="2011-12-15T22:48:41"/>
  </r>
  <r>
    <n v="1859"/>
    <s v="Queen Kwong Tour to London and Paris"/>
    <s v="Queen Kwong is going ON TOUR to London and Paris!"/>
    <n v="3000"/>
    <n v="3955"/>
    <x v="0"/>
    <s v="US"/>
    <s v="USD"/>
    <n v="1316716129"/>
    <n v="1314124129"/>
    <b v="0"/>
    <n v="56"/>
    <b v="1"/>
    <s v="music/rock"/>
    <n v="131.83333333333334"/>
    <n v="71"/>
    <x v="4"/>
    <s v="rock"/>
    <x v="1859"/>
    <d v="2011-09-22T11: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3"/>
    <x v="4"/>
    <s v="rock"/>
    <x v="1860"/>
    <d v="2014-02-06T10: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0: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1"/>
    <x v="6"/>
    <s v="mobile games"/>
    <x v="1862"/>
    <d v="2017-03-08T00: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2: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
    <x v="6"/>
    <s v="mobile games"/>
    <x v="1864"/>
    <d v="2014-05-04T10: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2: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3"/>
    <x v="6"/>
    <s v="mobile games"/>
    <x v="1866"/>
    <d v="2017-02-28T21: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5: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2"/>
    <x v="6"/>
    <s v="mobile games"/>
    <x v="1868"/>
    <d v="2015-12-15T00: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7: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3"/>
    <x v="6"/>
    <s v="mobile games"/>
    <x v="1870"/>
    <d v="2016-01-30T21: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
    <x v="6"/>
    <s v="mobile games"/>
    <x v="1871"/>
    <d v="2014-11-20T12:48:21"/>
  </r>
  <r>
    <n v="1872"/>
    <s v="ZombieTime!"/>
    <s v="A Top-View Action game where you play as Bob, the FIRST zombie to rise from the grave. Bring chaos to town, feast and don't die again."/>
    <n v="20000"/>
    <n v="212"/>
    <x v="2"/>
    <s v="US"/>
    <s v="USD"/>
    <n v="1435633602"/>
    <n v="1433041602"/>
    <b v="0"/>
    <n v="13"/>
    <b v="0"/>
    <s v="games/mobile games"/>
    <n v="1.06"/>
    <n v="16"/>
    <x v="6"/>
    <s v="mobile games"/>
    <x v="1872"/>
    <d v="2015-06-29T20: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09: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6: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4: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5T23: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7: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7: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7:35:29"/>
  </r>
  <r>
    <n v="1880"/>
    <s v="Sim Betting Football"/>
    <s v="Sim Betting Football is the only football (soccer) betting simulation  game."/>
    <n v="5000"/>
    <n v="1004"/>
    <x v="2"/>
    <s v="GB"/>
    <s v="GBP"/>
    <n v="1459341380"/>
    <n v="1456839380"/>
    <b v="0"/>
    <n v="24"/>
    <b v="0"/>
    <s v="games/mobile games"/>
    <n v="20.080000000000002"/>
    <n v="42"/>
    <x v="6"/>
    <s v="mobile games"/>
    <x v="1880"/>
    <d v="2016-03-30T05: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
    <x v="4"/>
    <s v="indie rock"/>
    <x v="1881"/>
    <d v="2015-03-09T19: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2"/>
    <x v="4"/>
    <s v="indie rock"/>
    <x v="1882"/>
    <d v="2012-07-10T16: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3"/>
    <x v="4"/>
    <s v="indie rock"/>
    <x v="1883"/>
    <d v="2012-04-08T14: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2"/>
    <x v="4"/>
    <s v="indie rock"/>
    <x v="1884"/>
    <d v="2012-11-27T05: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1"/>
    <x v="4"/>
    <s v="indie rock"/>
    <x v="1885"/>
    <d v="2012-08-10T15: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
    <x v="4"/>
    <s v="indie rock"/>
    <x v="1886"/>
    <d v="2014-11-12T15: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7"/>
    <x v="4"/>
    <s v="indie rock"/>
    <x v="1887"/>
    <d v="2015-12-03T14: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7"/>
    <x v="4"/>
    <s v="indie rock"/>
    <x v="1888"/>
    <d v="2010-05-31T21: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
    <x v="4"/>
    <s v="indie rock"/>
    <x v="1889"/>
    <d v="2013-03-11T11: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1"/>
    <x v="4"/>
    <s v="indie rock"/>
    <x v="1890"/>
    <d v="2012-12-15T11: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8"/>
    <x v="4"/>
    <s v="indie rock"/>
    <x v="1891"/>
    <d v="2010-07-21T23: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
    <x v="4"/>
    <s v="indie rock"/>
    <x v="1892"/>
    <d v="2011-06-07T08: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1893"/>
    <d v="2011-04-15T20:59:00"/>
  </r>
  <r>
    <n v="1894"/>
    <s v="Help me release my first 3 song EP!!"/>
    <s v="Im trying to raise $1000 for a 3 song EP in a studio!"/>
    <n v="1000"/>
    <n v="1145"/>
    <x v="0"/>
    <s v="US"/>
    <s v="USD"/>
    <n v="1329082983"/>
    <n v="1326404583"/>
    <b v="0"/>
    <n v="20"/>
    <b v="1"/>
    <s v="music/indie rock"/>
    <n v="114.5"/>
    <n v="57"/>
    <x v="4"/>
    <s v="indie rock"/>
    <x v="1894"/>
    <d v="2012-02-12T14: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
    <x v="4"/>
    <s v="indie rock"/>
    <x v="1895"/>
    <d v="2015-10-20T10: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0: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6"/>
    <x v="4"/>
    <s v="indie rock"/>
    <x v="1897"/>
    <d v="2014-03-04T14: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9"/>
    <x v="4"/>
    <s v="indie rock"/>
    <x v="1898"/>
    <d v="2016-02-01T11: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9"/>
    <x v="4"/>
    <s v="indie rock"/>
    <x v="1899"/>
    <d v="2015-03-25T14: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1"/>
    <x v="4"/>
    <s v="indie rock"/>
    <x v="1900"/>
    <d v="2012-10-06T02: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7"/>
    <x v="2"/>
    <s v="gadgets"/>
    <x v="1901"/>
    <d v="2015-05-22T06: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1:57:27"/>
  </r>
  <r>
    <n v="1903"/>
    <s v="MiPointer"/>
    <s v="A cool smart laser pointer for presenting professionals. Unique by design, widest functional coverage for both IOS and Android."/>
    <n v="3000"/>
    <n v="1398"/>
    <x v="2"/>
    <s v="US"/>
    <s v="USD"/>
    <n v="1485541791"/>
    <n v="1480357791"/>
    <b v="0"/>
    <n v="41"/>
    <b v="0"/>
    <s v="technology/gadgets"/>
    <n v="46.6"/>
    <n v="34"/>
    <x v="2"/>
    <s v="gadgets"/>
    <x v="1903"/>
    <d v="2017-01-27T11: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09: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1"/>
    <x v="2"/>
    <s v="gadgets"/>
    <x v="1905"/>
    <d v="2014-09-07T15: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6"/>
    <x v="2"/>
    <s v="gadgets"/>
    <x v="1906"/>
    <d v="2016-06-23T09:06:23"/>
  </r>
  <r>
    <n v="1907"/>
    <s v="Litter-Buddy"/>
    <s v="Litter-Buddy is great economical alternative to leading pet waste disposal systems with cartridge bag elements."/>
    <n v="30000"/>
    <n v="85"/>
    <x v="2"/>
    <s v="US"/>
    <s v="USD"/>
    <n v="1400853925"/>
    <n v="1399557925"/>
    <b v="0"/>
    <n v="4"/>
    <b v="0"/>
    <s v="technology/gadgets"/>
    <n v="0.28333333333333333"/>
    <n v="21"/>
    <x v="2"/>
    <s v="gadgets"/>
    <x v="1907"/>
    <d v="2014-05-23T07: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
    <x v="2"/>
    <s v="gadgets"/>
    <x v="1908"/>
    <d v="2016-12-29T15: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30"/>
    <x v="2"/>
    <s v="gadgets"/>
    <x v="1909"/>
    <d v="2014-10-23T03: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
    <x v="2"/>
    <s v="gadgets"/>
    <x v="1910"/>
    <d v="2015-10-31T15: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7: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1"/>
    <x v="2"/>
    <s v="gadgets"/>
    <x v="1912"/>
    <d v="2015-06-03T22:26:00"/>
  </r>
  <r>
    <n v="1913"/>
    <s v="Tibio - Spreading warmth in everyones home"/>
    <s v="Tibio is a revolutionary new product designed to solve an age old problem."/>
    <n v="48000"/>
    <n v="637"/>
    <x v="2"/>
    <s v="GB"/>
    <s v="GBP"/>
    <n v="1412770578"/>
    <n v="1410178578"/>
    <b v="0"/>
    <n v="26"/>
    <b v="0"/>
    <s v="technology/gadgets"/>
    <n v="1.3270833333333334"/>
    <n v="25"/>
    <x v="2"/>
    <s v="gadgets"/>
    <x v="1913"/>
    <d v="2014-10-08T05: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0: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8: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1:12:55"/>
  </r>
  <r>
    <n v="1917"/>
    <s v="Chronovisor:The MOST innovative watch for night time reading"/>
    <s v="Let's build a legendary brand altogether"/>
    <n v="390000"/>
    <n v="205025"/>
    <x v="2"/>
    <s v="HK"/>
    <s v="HKD"/>
    <n v="1486708133"/>
    <n v="1484116133"/>
    <b v="0"/>
    <n v="70"/>
    <b v="0"/>
    <s v="technology/gadgets"/>
    <n v="52.570512820512818"/>
    <n v="2929"/>
    <x v="2"/>
    <s v="gadgets"/>
    <x v="1917"/>
    <d v="2017-02-09T23: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9"/>
    <x v="2"/>
    <s v="gadgets"/>
    <x v="1918"/>
    <d v="2014-08-12T11: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30"/>
    <x v="2"/>
    <s v="gadgets"/>
    <x v="1919"/>
    <d v="2015-05-19T14:00:49"/>
  </r>
  <r>
    <n v="1920"/>
    <s v="Brightside - Side lighting for cyclists"/>
    <s v="A new concept in bike light safety, protecting cyclists from being hit in the side. Bright, amber sideways."/>
    <n v="10000"/>
    <n v="4303"/>
    <x v="2"/>
    <s v="GB"/>
    <s v="GBP"/>
    <n v="1445468400"/>
    <n v="1443042061"/>
    <b v="0"/>
    <n v="105"/>
    <b v="0"/>
    <s v="technology/gadgets"/>
    <n v="43.03"/>
    <n v="41"/>
    <x v="2"/>
    <s v="gadgets"/>
    <x v="1920"/>
    <d v="2015-10-21T16: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2:19:03"/>
  </r>
  <r>
    <n v="1922"/>
    <s v="Low Weather // Debut Album"/>
    <s v="Low Weather's debut album is halfway finished.  With your help and your help alone we can record the rest!"/>
    <n v="2000"/>
    <n v="2311"/>
    <x v="0"/>
    <s v="US"/>
    <s v="USD"/>
    <n v="1386828507"/>
    <n v="1384236507"/>
    <b v="0"/>
    <n v="64"/>
    <b v="1"/>
    <s v="music/indie rock"/>
    <n v="115.55"/>
    <n v="36"/>
    <x v="4"/>
    <s v="indie rock"/>
    <x v="1922"/>
    <d v="2013-12-11T23: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
    <x v="4"/>
    <s v="indie rock"/>
    <x v="1923"/>
    <d v="2011-09-26T21: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2: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2"/>
    <x v="4"/>
    <s v="indie rock"/>
    <x v="1925"/>
    <d v="2013-10-10T17: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
    <x v="4"/>
    <s v="indie rock"/>
    <x v="1926"/>
    <d v="2010-11-01T17:26:00"/>
  </r>
  <r>
    <n v="1927"/>
    <s v="GBS Detroit Presents Hampshire"/>
    <s v="Hampshire is headed to GBS Detroit."/>
    <n v="600"/>
    <n v="620"/>
    <x v="0"/>
    <s v="US"/>
    <s v="USD"/>
    <n v="1331182740"/>
    <n v="1329856839"/>
    <b v="0"/>
    <n v="11"/>
    <b v="1"/>
    <s v="music/indie rock"/>
    <n v="103.33333333333334"/>
    <n v="56"/>
    <x v="4"/>
    <s v="indie rock"/>
    <x v="1927"/>
    <d v="2012-03-07T21:59:00"/>
  </r>
  <r>
    <n v="1928"/>
    <s v="Jollyheads Circus Debut Album &quot;The Kaleidoscope Dawn&quot;"/>
    <s v="Help us master and release our debut album &quot;The Kaleidoscope Dawn&quot;"/>
    <n v="2550"/>
    <n v="2630"/>
    <x v="0"/>
    <s v="US"/>
    <s v="USD"/>
    <n v="1367940794"/>
    <n v="1365348794"/>
    <b v="0"/>
    <n v="34"/>
    <b v="1"/>
    <s v="music/indie rock"/>
    <n v="103.1372549019608"/>
    <n v="77"/>
    <x v="4"/>
    <s v="indie rock"/>
    <x v="1928"/>
    <d v="2013-05-07T08: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3"/>
    <x v="4"/>
    <s v="indie rock"/>
    <x v="1929"/>
    <d v="2011-07-04T17:31:06"/>
  </r>
  <r>
    <n v="1930"/>
    <s v="Magnetic Flowers Presents: Old, Cold. Losing It."/>
    <s v="We're nearly done recording, but we're out of money! Help us release the record!!!"/>
    <n v="1000"/>
    <n v="1270"/>
    <x v="0"/>
    <s v="US"/>
    <s v="USD"/>
    <n v="1373203482"/>
    <n v="1368019482"/>
    <b v="0"/>
    <n v="26"/>
    <b v="1"/>
    <s v="music/indie rock"/>
    <n v="127"/>
    <n v="49"/>
    <x v="4"/>
    <s v="indie rock"/>
    <x v="1930"/>
    <d v="2013-07-07T06:24:42"/>
  </r>
  <r>
    <n v="1931"/>
    <s v="New Lions After Dark EP!"/>
    <s v="We're an indie rock band from Clearwater, FL headed back into the studio to finish our latest EP."/>
    <n v="2000"/>
    <n v="2412.02"/>
    <x v="0"/>
    <s v="US"/>
    <s v="USD"/>
    <n v="1337657400"/>
    <n v="1336512309"/>
    <b v="0"/>
    <n v="50"/>
    <b v="1"/>
    <s v="music/indie rock"/>
    <n v="120.601"/>
    <n v="48"/>
    <x v="4"/>
    <s v="indie rock"/>
    <x v="1931"/>
    <d v="2012-05-21T20: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
    <x v="4"/>
    <s v="indie rock"/>
    <x v="1932"/>
    <d v="2012-01-24T12: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
    <x v="4"/>
    <s v="indie rock"/>
    <x v="1933"/>
    <d v="2014-09-26T20: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
    <x v="4"/>
    <s v="indie rock"/>
    <x v="1934"/>
    <d v="2011-12-24T22: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
    <x v="4"/>
    <s v="indie rock"/>
    <x v="1935"/>
    <d v="2014-06-20T21: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
    <x v="4"/>
    <s v="indie rock"/>
    <x v="1936"/>
    <d v="2011-12-05T22: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9"/>
    <x v="4"/>
    <s v="indie rock"/>
    <x v="1937"/>
    <d v="2012-06-14T20: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3"/>
    <x v="4"/>
    <s v="indie rock"/>
    <x v="1938"/>
    <d v="2013-07-01T22: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
    <x v="4"/>
    <s v="indie rock"/>
    <x v="1939"/>
    <d v="2013-03-10T15: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6"/>
    <x v="4"/>
    <s v="indie rock"/>
    <x v="1940"/>
    <d v="2011-06-14T20: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5"/>
    <x v="2"/>
    <s v="hardware"/>
    <x v="1941"/>
    <d v="2014-05-14T23: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
    <x v="2"/>
    <s v="hardware"/>
    <x v="1942"/>
    <d v="2011-07-04T12: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9"/>
    <x v="2"/>
    <s v="hardware"/>
    <x v="1943"/>
    <d v="2016-08-10T23: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
    <x v="2"/>
    <s v="hardware"/>
    <x v="1944"/>
    <d v="2014-05-01T07: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2"/>
    <x v="2"/>
    <s v="hardware"/>
    <x v="1945"/>
    <d v="2015-07-11T23: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
    <x v="2"/>
    <s v="hardware"/>
    <x v="1946"/>
    <d v="2014-04-19T19: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
    <x v="2"/>
    <s v="hardware"/>
    <x v="1947"/>
    <d v="2009-11-22T22:59:00"/>
  </r>
  <r>
    <n v="1948"/>
    <s v="UDOO X86: The Most Powerful Maker Board Ever"/>
    <s v="10 times more powerful than Raspberry Pi 3, x86 64-bit architecture"/>
    <n v="100000"/>
    <n v="800211"/>
    <x v="0"/>
    <s v="US"/>
    <s v="USD"/>
    <n v="1465232520"/>
    <n v="1460557809"/>
    <b v="1"/>
    <n v="4245"/>
    <b v="1"/>
    <s v="technology/hardware"/>
    <n v="800.21100000000001"/>
    <n v="189"/>
    <x v="2"/>
    <s v="hardware"/>
    <x v="1948"/>
    <d v="2016-06-06T10:02:00"/>
  </r>
  <r>
    <n v="1949"/>
    <s v="Shake Your Power"/>
    <s v="#ShakeYourPower brings clean energy to places in the world without electricity through the power of music."/>
    <n v="50000"/>
    <n v="53001.3"/>
    <x v="0"/>
    <s v="GB"/>
    <s v="GBP"/>
    <n v="1404986951"/>
    <n v="1402394951"/>
    <b v="1"/>
    <n v="943"/>
    <b v="1"/>
    <s v="technology/hardware"/>
    <n v="106.00260000000002"/>
    <n v="56"/>
    <x v="2"/>
    <s v="hardware"/>
    <x v="1949"/>
    <d v="2014-07-10T03: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
    <x v="2"/>
    <s v="hardware"/>
    <x v="1950"/>
    <d v="2011-04-21T21: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
    <x v="2"/>
    <s v="hardware"/>
    <x v="1951"/>
    <d v="2016-11-07T04: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2"/>
    <x v="2"/>
    <s v="hardware"/>
    <x v="1952"/>
    <d v="2013-10-16T07:33:35"/>
  </r>
  <r>
    <n v="1953"/>
    <s v="NTH Music Synthesizer"/>
    <s v="The NTH is an open source music synthesizer featuring instant fun, awesome sound, and a hackable design."/>
    <n v="15000"/>
    <n v="33892"/>
    <x v="0"/>
    <s v="US"/>
    <s v="USD"/>
    <n v="1330657200"/>
    <n v="1328158065"/>
    <b v="1"/>
    <n v="147"/>
    <b v="1"/>
    <s v="technology/hardware"/>
    <n v="225.94666666666666"/>
    <n v="231"/>
    <x v="2"/>
    <s v="hardware"/>
    <x v="1953"/>
    <d v="2012-03-01T20:00:00"/>
  </r>
  <r>
    <n v="1954"/>
    <s v="Orison â€“ Rethink the Power of Energy"/>
    <s v="The First Home Battery System You Simply Plug in to Install"/>
    <n v="50000"/>
    <n v="349474"/>
    <x v="0"/>
    <s v="US"/>
    <s v="USD"/>
    <n v="1457758800"/>
    <n v="1453730176"/>
    <b v="1"/>
    <n v="415"/>
    <b v="1"/>
    <s v="technology/hardware"/>
    <n v="698.94800000000009"/>
    <n v="842"/>
    <x v="2"/>
    <s v="hardware"/>
    <x v="1954"/>
    <d v="2016-03-11T22: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
    <x v="2"/>
    <s v="hardware"/>
    <x v="1955"/>
    <d v="2012-05-23T12: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
    <x v="2"/>
    <s v="hardware"/>
    <x v="1956"/>
    <d v="2015-04-18T14:10:05"/>
  </r>
  <r>
    <n v="1957"/>
    <s v="freeSoC and freeSoC Mini"/>
    <s v="An open hardware platform for the best microcontroller in the world."/>
    <n v="30000"/>
    <n v="50251.41"/>
    <x v="0"/>
    <s v="US"/>
    <s v="USD"/>
    <n v="1351304513"/>
    <n v="1348712513"/>
    <b v="1"/>
    <n v="660"/>
    <b v="1"/>
    <s v="technology/hardware"/>
    <n v="167.50470000000001"/>
    <n v="76"/>
    <x v="2"/>
    <s v="hardware"/>
    <x v="1957"/>
    <d v="2012-10-26T19: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
    <x v="2"/>
    <s v="hardware"/>
    <x v="1958"/>
    <d v="2013-03-23T15: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7"/>
    <x v="2"/>
    <s v="hardware"/>
    <x v="1959"/>
    <d v="2014-09-30T17: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1"/>
    <x v="2"/>
    <s v="hardware"/>
    <x v="1960"/>
    <d v="2014-12-21T01: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8"/>
    <x v="2"/>
    <s v="hardware"/>
    <x v="1961"/>
    <d v="2012-10-05T20: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
    <x v="2"/>
    <s v="hardware"/>
    <x v="1962"/>
    <d v="2014-05-13T11: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8"/>
    <x v="2"/>
    <s v="hardware"/>
    <x v="1963"/>
    <d v="2014-09-16T03: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1"/>
    <x v="2"/>
    <s v="hardware"/>
    <x v="1964"/>
    <d v="2016-04-21T23: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
    <x v="2"/>
    <s v="hardware"/>
    <x v="1965"/>
    <d v="2012-01-11T18: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7"/>
    <x v="2"/>
    <s v="hardware"/>
    <x v="1966"/>
    <d v="2014-08-14T05: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3"/>
    <x v="2"/>
    <s v="hardware"/>
    <x v="1967"/>
    <d v="2014-05-01T08: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
    <x v="2"/>
    <s v="hardware"/>
    <x v="1968"/>
    <d v="2016-12-03T08: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
    <x v="2"/>
    <s v="hardware"/>
    <x v="1969"/>
    <d v="2016-08-05T12:01:08"/>
  </r>
  <r>
    <n v="1970"/>
    <s v="APOC: Mini Radiation Detector"/>
    <s v="The APOC is a gamma particle detector that will help you learn about radiation and find radioactive things!"/>
    <n v="5000"/>
    <n v="56590"/>
    <x v="0"/>
    <s v="US"/>
    <s v="USD"/>
    <n v="1366429101"/>
    <n v="1361248701"/>
    <b v="1"/>
    <n v="701"/>
    <b v="1"/>
    <s v="technology/hardware"/>
    <n v="1131.8"/>
    <n v="81"/>
    <x v="2"/>
    <s v="hardware"/>
    <x v="1970"/>
    <d v="2013-04-19T20: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
    <x v="2"/>
    <s v="hardware"/>
    <x v="1971"/>
    <d v="2013-11-14T21: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1"/>
    <x v="2"/>
    <s v="hardware"/>
    <x v="1972"/>
    <d v="2012-11-17T18: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8"/>
    <x v="2"/>
    <s v="hardware"/>
    <x v="1973"/>
    <d v="2016-08-06T00: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7"/>
    <x v="2"/>
    <s v="hardware"/>
    <x v="1974"/>
    <d v="2013-08-19T01:01:09"/>
  </r>
  <r>
    <n v="1975"/>
    <s v="Bugle2: A DIY Phono Preamp"/>
    <s v="The Bugle2 is a second generation DIY kit phono preamplifier for vinyl playback."/>
    <n v="16000"/>
    <n v="33393.339999999997"/>
    <x v="0"/>
    <s v="US"/>
    <s v="USD"/>
    <n v="1362938851"/>
    <n v="1360346851"/>
    <b v="1"/>
    <n v="253"/>
    <b v="1"/>
    <s v="technology/hardware"/>
    <n v="208.70837499999996"/>
    <n v="132"/>
    <x v="2"/>
    <s v="hardware"/>
    <x v="1975"/>
    <d v="2013-03-10T11:07:31"/>
  </r>
  <r>
    <n v="1976"/>
    <s v="Pi Lite white - Bright white LED display for Raspberry Pi"/>
    <s v="Can you help us make an ultra bright white one a reality?"/>
    <n v="4000"/>
    <n v="13864"/>
    <x v="0"/>
    <s v="GB"/>
    <s v="GBP"/>
    <n v="1373751325"/>
    <n v="1371159325"/>
    <b v="1"/>
    <n v="473"/>
    <b v="1"/>
    <s v="technology/hardware"/>
    <n v="346.6"/>
    <n v="29"/>
    <x v="2"/>
    <s v="hardware"/>
    <x v="1976"/>
    <d v="2013-07-13T14:35:25"/>
  </r>
  <r>
    <n v="1977"/>
    <s v="Ario: Smart Lighting. Better Health."/>
    <s v="Ario learns about you, syncs your body clock, and keeps you healthy through natural lighting patterns."/>
    <n v="50000"/>
    <n v="201165"/>
    <x v="0"/>
    <s v="US"/>
    <s v="USD"/>
    <n v="1450511940"/>
    <n v="1446527540"/>
    <b v="1"/>
    <n v="821"/>
    <b v="1"/>
    <s v="technology/hardware"/>
    <n v="402.33"/>
    <n v="245"/>
    <x v="2"/>
    <s v="hardware"/>
    <x v="1977"/>
    <d v="2015-12-19T00: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
    <x v="2"/>
    <s v="hardware"/>
    <x v="1978"/>
    <d v="2012-06-12T00: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3"/>
    <x v="2"/>
    <s v="hardware"/>
    <x v="1979"/>
    <d v="2015-11-18T21:59:00"/>
  </r>
  <r>
    <n v="1980"/>
    <s v="YOUMO - Your Smart Modular Power Strip"/>
    <s v="Multi-power charging that is smarter, stylish and designed for you."/>
    <n v="50000"/>
    <n v="177412.01"/>
    <x v="0"/>
    <s v="DE"/>
    <s v="EUR"/>
    <n v="1459684862"/>
    <n v="1456232462"/>
    <b v="1"/>
    <n v="1945"/>
    <b v="1"/>
    <s v="technology/hardware"/>
    <n v="354.82402000000002"/>
    <n v="91"/>
    <x v="2"/>
    <s v="hardware"/>
    <x v="1980"/>
    <d v="2016-04-03T05: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2"/>
    <x v="8"/>
    <s v="people"/>
    <x v="1981"/>
    <d v="2014-07-09T10: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08: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9"/>
    <x v="8"/>
    <s v="people"/>
    <x v="1983"/>
    <d v="2016-09-02T00: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
    <x v="8"/>
    <s v="people"/>
    <x v="1984"/>
    <d v="2014-11-30T12: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3"/>
    <x v="8"/>
    <s v="people"/>
    <x v="1985"/>
    <d v="2016-08-02T16: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2:24:43"/>
  </r>
  <r>
    <n v="1987"/>
    <s v="Ethiopia: Beheld"/>
    <s v="A collection of images that depicts the beauty and diversity within Ethiopia"/>
    <n v="5500"/>
    <n v="2336"/>
    <x v="2"/>
    <s v="GB"/>
    <s v="GBP"/>
    <n v="1425223276"/>
    <n v="1422631276"/>
    <b v="0"/>
    <n v="28"/>
    <b v="0"/>
    <s v="photography/people"/>
    <n v="42.472727272727276"/>
    <n v="83"/>
    <x v="8"/>
    <s v="people"/>
    <x v="1987"/>
    <d v="2015-03-01T08:21:16"/>
  </r>
  <r>
    <n v="1988"/>
    <s v="Phillip Michael Photography"/>
    <s v="Expressing art in an image!"/>
    <n v="6000"/>
    <n v="25"/>
    <x v="2"/>
    <s v="US"/>
    <s v="USD"/>
    <n v="1440094742"/>
    <n v="1437502742"/>
    <b v="0"/>
    <n v="1"/>
    <b v="0"/>
    <s v="photography/people"/>
    <n v="0.41666666666666669"/>
    <n v="25"/>
    <x v="8"/>
    <s v="people"/>
    <x v="1988"/>
    <d v="2015-08-20T11: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09: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2"/>
    <x v="8"/>
    <s v="people"/>
    <x v="1990"/>
    <d v="2016-02-12T21:42:12"/>
  </r>
  <r>
    <n v="1991"/>
    <s v="Portraits of Resilience"/>
    <s v="Taking (and giving) professional portraits of survivors of human trafficking in Myanmar."/>
    <n v="2000"/>
    <n v="140"/>
    <x v="2"/>
    <s v="US"/>
    <s v="USD"/>
    <n v="1435958786"/>
    <n v="1434144386"/>
    <b v="0"/>
    <n v="3"/>
    <b v="0"/>
    <s v="photography/people"/>
    <n v="7.0000000000000009"/>
    <n v="47"/>
    <x v="8"/>
    <s v="people"/>
    <x v="1991"/>
    <d v="2015-07-03T14: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0: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7: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18: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4: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2: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5: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
    <x v="8"/>
    <s v="people"/>
    <x v="1998"/>
    <d v="2014-07-31T19:50:38"/>
  </r>
  <r>
    <n v="1999"/>
    <s v="Planet Venus"/>
    <s v="This is a portrait photo project aiming to inspire women to explore themselves and live their passion"/>
    <n v="31000"/>
    <n v="236"/>
    <x v="2"/>
    <s v="GB"/>
    <s v="GBP"/>
    <n v="1415882108"/>
    <n v="1413286508"/>
    <b v="0"/>
    <n v="7"/>
    <b v="0"/>
    <s v="photography/people"/>
    <n v="0.76129032258064511"/>
    <n v="34"/>
    <x v="8"/>
    <s v="people"/>
    <x v="1999"/>
    <d v="2014-11-13T05: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5: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
    <x v="2"/>
    <s v="hardware"/>
    <x v="2001"/>
    <d v="2015-06-12T13: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9"/>
    <x v="2"/>
    <s v="hardware"/>
    <x v="2002"/>
    <d v="2017-01-23T10: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2003"/>
    <d v="2010-07-02T16: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
    <x v="2"/>
    <s v="hardware"/>
    <x v="2004"/>
    <d v="2014-07-10T07: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
    <x v="2"/>
    <s v="hardware"/>
    <x v="2005"/>
    <d v="2013-10-15T20: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9"/>
    <x v="2"/>
    <s v="hardware"/>
    <x v="2006"/>
    <d v="2014-12-03T06: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
    <x v="2"/>
    <s v="hardware"/>
    <x v="2007"/>
    <d v="2010-08-23T21: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5"/>
    <x v="2"/>
    <s v="hardware"/>
    <x v="2008"/>
    <d v="2011-09-19T07: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
    <x v="2"/>
    <s v="hardware"/>
    <x v="2009"/>
    <d v="2016-11-23T01:45:43"/>
  </r>
  <r>
    <n v="2010"/>
    <s v="Weighitz: Weigh Smarter"/>
    <s v="Weighitz are miniature smart scales designed to weigh anything in the home."/>
    <n v="30000"/>
    <n v="96015.9"/>
    <x v="0"/>
    <s v="US"/>
    <s v="USD"/>
    <n v="1471564491"/>
    <n v="1468972491"/>
    <b v="1"/>
    <n v="1737"/>
    <b v="1"/>
    <s v="technology/hardware"/>
    <n v="320.05299999999994"/>
    <n v="55"/>
    <x v="2"/>
    <s v="hardware"/>
    <x v="2010"/>
    <d v="2016-08-18T16: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
    <x v="2"/>
    <s v="hardware"/>
    <x v="2011"/>
    <d v="2016-01-11T16: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
    <x v="2"/>
    <s v="hardware"/>
    <x v="2012"/>
    <d v="2015-02-05T12: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4"/>
    <x v="2"/>
    <s v="hardware"/>
    <x v="2013"/>
    <d v="2016-07-08T16: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9"/>
    <x v="2"/>
    <s v="hardware"/>
    <x v="2014"/>
    <d v="2013-03-24T21: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
    <x v="2"/>
    <s v="hardware"/>
    <x v="2015"/>
    <d v="2011-09-09T14:02:43"/>
  </r>
  <r>
    <n v="2016"/>
    <s v="Hydra: a triple-output power supply for electronics projects"/>
    <s v="A smart, compact power supply designed to power anything, anywhere"/>
    <n v="10000"/>
    <n v="92154.22"/>
    <x v="0"/>
    <s v="US"/>
    <s v="USD"/>
    <n v="1362863299"/>
    <n v="1360271299"/>
    <b v="1"/>
    <n v="479"/>
    <b v="1"/>
    <s v="technology/hardware"/>
    <n v="921.54219999999998"/>
    <n v="192"/>
    <x v="2"/>
    <s v="hardware"/>
    <x v="2016"/>
    <d v="2013-03-09T14: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
    <x v="2"/>
    <s v="hardware"/>
    <x v="2017"/>
    <d v="2012-03-23T21: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8"/>
    <x v="2"/>
    <s v="hardware"/>
    <x v="2018"/>
    <d v="2015-08-13T01: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9"/>
    <x v="2"/>
    <s v="hardware"/>
    <x v="2019"/>
    <d v="2016-09-22T10: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4"/>
    <x v="2"/>
    <s v="hardware"/>
    <x v="2020"/>
    <d v="2014-05-14T16: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8"/>
    <x v="2"/>
    <s v="hardware"/>
    <x v="2021"/>
    <d v="2014-09-23T18: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
    <x v="2"/>
    <s v="hardware"/>
    <x v="2022"/>
    <d v="2016-06-11T06: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
    <x v="2"/>
    <s v="hardware"/>
    <x v="2023"/>
    <d v="2015-06-11T03: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3"/>
    <x v="2"/>
    <s v="hardware"/>
    <x v="2024"/>
    <d v="2012-08-12T20: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1"/>
    <x v="2"/>
    <s v="hardware"/>
    <x v="2025"/>
    <d v="2015-06-10T21:25:46"/>
  </r>
  <r>
    <n v="2026"/>
    <s v="MIDI Sprout - Biodata Sonification Device"/>
    <s v="MIDI Sprout enables plants to play synthesizers in real time."/>
    <n v="25000"/>
    <n v="33370.769999999997"/>
    <x v="0"/>
    <s v="US"/>
    <s v="USD"/>
    <n v="1398052740"/>
    <n v="1394127585"/>
    <b v="1"/>
    <n v="454"/>
    <b v="1"/>
    <s v="technology/hardware"/>
    <n v="133.48307999999997"/>
    <n v="74"/>
    <x v="2"/>
    <s v="hardware"/>
    <x v="2026"/>
    <d v="2014-04-20T20: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
    <x v="2"/>
    <s v="hardware"/>
    <x v="2027"/>
    <d v="2015-03-30T11:31:59"/>
  </r>
  <r>
    <n v="2028"/>
    <s v="Building the Open Source Bussard Fusion Reactor "/>
    <s v="Building an open source Bussard fusion reactor, aka the Polywell."/>
    <n v="3000"/>
    <n v="3785"/>
    <x v="0"/>
    <s v="US"/>
    <s v="USD"/>
    <n v="1268690100"/>
    <n v="1265493806"/>
    <b v="1"/>
    <n v="79"/>
    <b v="1"/>
    <s v="technology/hardware"/>
    <n v="126.16666666666667"/>
    <n v="48"/>
    <x v="2"/>
    <s v="hardware"/>
    <x v="2028"/>
    <d v="2010-03-15T14:55:00"/>
  </r>
  <r>
    <n v="2029"/>
    <s v="Lumin8 Pro"/>
    <s v="Lumin8 Pro is a fun and easy to use light controller that makes light dance to your favorite music."/>
    <n v="2500"/>
    <n v="9030"/>
    <x v="0"/>
    <s v="US"/>
    <s v="USD"/>
    <n v="1409099481"/>
    <n v="1406507481"/>
    <b v="1"/>
    <n v="94"/>
    <b v="1"/>
    <s v="technology/hardware"/>
    <n v="361.2"/>
    <n v="96"/>
    <x v="2"/>
    <s v="hardware"/>
    <x v="2029"/>
    <d v="2014-08-26T17: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9"/>
    <x v="2"/>
    <s v="hardware"/>
    <x v="2030"/>
    <d v="2012-11-29T16:54:56"/>
  </r>
  <r>
    <n v="2031"/>
    <s v="Linkio: the $100 Smart Home Devices Solution"/>
    <s v="With Linkio you can use your smartphone to control every electronic you own- for only $100!"/>
    <n v="50000"/>
    <n v="60175"/>
    <x v="0"/>
    <s v="NL"/>
    <s v="EUR"/>
    <n v="1420765200"/>
    <n v="1417506853"/>
    <b v="1"/>
    <n v="508"/>
    <b v="1"/>
    <s v="technology/hardware"/>
    <n v="120.35"/>
    <n v="118"/>
    <x v="2"/>
    <s v="hardware"/>
    <x v="2031"/>
    <d v="2015-01-08T18: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
    <x v="2"/>
    <s v="hardware"/>
    <x v="2032"/>
    <d v="2016-12-14T22: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3"/>
    <x v="2"/>
    <s v="hardware"/>
    <x v="2033"/>
    <d v="2014-04-25T18: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4"/>
    <x v="2"/>
    <s v="hardware"/>
    <x v="2034"/>
    <d v="2015-05-06T23: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
    <x v="2"/>
    <s v="hardware"/>
    <x v="2035"/>
    <d v="2015-12-18T18: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7"/>
    <x v="2"/>
    <s v="hardware"/>
    <x v="2036"/>
    <d v="2014-05-09T13: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
    <x v="2"/>
    <s v="hardware"/>
    <x v="2037"/>
    <d v="2013-12-29T23: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5"/>
    <x v="2"/>
    <s v="hardware"/>
    <x v="2038"/>
    <d v="2013-07-01T11: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
    <x v="2"/>
    <s v="hardware"/>
    <x v="2039"/>
    <d v="2016-11-30T21:59:00"/>
  </r>
  <r>
    <n v="2040"/>
    <s v="Programmable Capacitor"/>
    <s v="4.29 Billion+ Capacitor Combinations._x000a_No Coding Required."/>
    <n v="3000"/>
    <n v="7445.14"/>
    <x v="0"/>
    <s v="US"/>
    <s v="USD"/>
    <n v="1384557303"/>
    <n v="1383257703"/>
    <b v="1"/>
    <n v="271"/>
    <b v="1"/>
    <s v="technology/hardware"/>
    <n v="248.17133333333334"/>
    <n v="27"/>
    <x v="2"/>
    <s v="hardware"/>
    <x v="2040"/>
    <d v="2013-11-15T16: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4"/>
    <x v="2"/>
    <s v="hardware"/>
    <x v="2041"/>
    <d v="2016-11-10T06: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
    <x v="2"/>
    <s v="hardware"/>
    <x v="2042"/>
    <d v="2016-01-22T09: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
    <x v="2"/>
    <s v="hardware"/>
    <x v="2043"/>
    <d v="2016-12-10T21: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
    <x v="2"/>
    <s v="hardware"/>
    <x v="2044"/>
    <d v="2015-06-13T09: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3"/>
    <x v="2"/>
    <s v="hardware"/>
    <x v="2045"/>
    <d v="2012-07-08T19: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6"/>
    <x v="2"/>
    <s v="hardware"/>
    <x v="2046"/>
    <d v="2013-05-22T21: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8"/>
    <x v="2"/>
    <s v="hardware"/>
    <x v="2047"/>
    <d v="2015-04-16T17: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2"/>
    <x v="2"/>
    <s v="hardware"/>
    <x v="2048"/>
    <d v="2013-05-23T08:38:11"/>
  </r>
  <r>
    <n v="2049"/>
    <s v="LOCK8 - the World's First Smart Bike Lock"/>
    <s v="Keyless. Alarm secured. GPS tracking."/>
    <n v="50000"/>
    <n v="60095.35"/>
    <x v="0"/>
    <s v="GB"/>
    <s v="GBP"/>
    <n v="1386025140"/>
    <n v="1382963963"/>
    <b v="0"/>
    <n v="742"/>
    <b v="1"/>
    <s v="technology/hardware"/>
    <n v="120.19070000000001"/>
    <n v="81"/>
    <x v="2"/>
    <s v="hardware"/>
    <x v="2049"/>
    <d v="2013-12-02T15: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
    <x v="2"/>
    <s v="hardware"/>
    <x v="2050"/>
    <d v="2015-05-30T18: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
    <x v="2"/>
    <s v="hardware"/>
    <x v="2051"/>
    <d v="2013-12-25T17: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
    <x v="2"/>
    <s v="hardware"/>
    <x v="2052"/>
    <d v="2016-02-19T19: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2"/>
    <x v="2"/>
    <s v="hardware"/>
    <x v="2053"/>
    <d v="2015-11-25T08: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
    <x v="2"/>
    <s v="hardware"/>
    <x v="2054"/>
    <d v="2014-05-02T05: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
    <x v="2"/>
    <s v="hardware"/>
    <x v="2055"/>
    <d v="2014-12-02T21: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
    <x v="2"/>
    <s v="hardware"/>
    <x v="2056"/>
    <d v="2013-04-17T11: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6"/>
    <x v="2"/>
    <s v="hardware"/>
    <x v="2057"/>
    <d v="2016-02-26T04:52:12"/>
  </r>
  <r>
    <n v="2058"/>
    <s v="Raspberry Pi Debug Clip"/>
    <s v="Making using the serial terminal on the Raspberry Pi as easy as Pi!"/>
    <n v="2560"/>
    <n v="4308"/>
    <x v="0"/>
    <s v="GB"/>
    <s v="GBP"/>
    <n v="1425326400"/>
    <n v="1421916830"/>
    <b v="0"/>
    <n v="410"/>
    <b v="1"/>
    <s v="technology/hardware"/>
    <n v="168.28125"/>
    <n v="11"/>
    <x v="2"/>
    <s v="hardware"/>
    <x v="2058"/>
    <d v="2015-03-02T13: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5"/>
    <x v="2"/>
    <s v="hardware"/>
    <x v="2059"/>
    <d v="2016-01-31T14: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x v="2060"/>
    <d v="2014-07-23T08: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
    <x v="2"/>
    <s v="hardware"/>
    <x v="2061"/>
    <d v="2016-12-31T11: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
    <x v="2"/>
    <s v="hardware"/>
    <x v="2062"/>
    <d v="2016-03-24T01: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1"/>
    <x v="2"/>
    <s v="hardware"/>
    <x v="2063"/>
    <d v="2016-05-15T10: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
    <x v="2"/>
    <s v="hardware"/>
    <x v="2064"/>
    <d v="2013-05-31T05: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
    <x v="2"/>
    <s v="hardware"/>
    <x v="2065"/>
    <d v="2013-12-25T01: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
    <x v="2"/>
    <s v="hardware"/>
    <x v="2066"/>
    <d v="2014-08-23T11:31:23"/>
  </r>
  <r>
    <n v="2067"/>
    <s v="Luminite (LED lighting)"/>
    <s v="The next generation of premium quality LED lighting. Extreme power efficiency in a small package."/>
    <n v="495"/>
    <n v="628"/>
    <x v="0"/>
    <s v="GB"/>
    <s v="GBP"/>
    <n v="1432499376"/>
    <n v="1429648176"/>
    <b v="0"/>
    <n v="10"/>
    <b v="1"/>
    <s v="technology/hardware"/>
    <n v="126.86868686868686"/>
    <n v="63"/>
    <x v="2"/>
    <s v="hardware"/>
    <x v="2067"/>
    <d v="2015-05-24T13: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
    <x v="2"/>
    <s v="hardware"/>
    <x v="2068"/>
    <d v="2016-10-20T13: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
    <x v="2"/>
    <s v="hardware"/>
    <x v="2069"/>
    <d v="2016-01-02T16: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
    <x v="2"/>
    <s v="hardware"/>
    <x v="2070"/>
    <d v="2016-06-28T08: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2"/>
    <x v="2"/>
    <s v="hardware"/>
    <x v="2071"/>
    <d v="2016-10-01T23: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
    <x v="2"/>
    <s v="hardware"/>
    <x v="2072"/>
    <d v="2016-05-07T06: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5"/>
    <x v="2"/>
    <s v="hardware"/>
    <x v="2073"/>
    <d v="2015-05-08T09: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2: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
    <x v="2"/>
    <s v="hardware"/>
    <x v="2075"/>
    <d v="2013-07-25T09:21:28"/>
  </r>
  <r>
    <n v="2076"/>
    <s v="Earin - The Worlds Smallest Wireless Earbuds"/>
    <s v="Wireless earbuds filled with sound, yet so small they are almost invisible!"/>
    <n v="179000"/>
    <n v="972594.99"/>
    <x v="0"/>
    <s v="GB"/>
    <s v="GBP"/>
    <n v="1406149689"/>
    <n v="1402693689"/>
    <b v="0"/>
    <n v="8359"/>
    <b v="1"/>
    <s v="technology/hardware"/>
    <n v="543.349156424581"/>
    <n v="116"/>
    <x v="2"/>
    <s v="hardware"/>
    <x v="2076"/>
    <d v="2014-07-23T14: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
    <x v="2"/>
    <s v="hardware"/>
    <x v="2077"/>
    <d v="2015-06-05T14: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7"/>
    <x v="2"/>
    <s v="hardware"/>
    <x v="2078"/>
    <d v="2016-12-18T11: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
    <x v="2"/>
    <s v="hardware"/>
    <x v="2079"/>
    <d v="2015-06-25T12: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2"/>
    <x v="2"/>
    <s v="hardware"/>
    <x v="2080"/>
    <d v="2015-11-11T16: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3"/>
    <x v="4"/>
    <s v="indie rock"/>
    <x v="2081"/>
    <d v="2012-05-15T21: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4"/>
    <x v="4"/>
    <s v="indie rock"/>
    <x v="2082"/>
    <d v="2011-11-23T20: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0: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1"/>
    <x v="4"/>
    <s v="indie rock"/>
    <x v="2084"/>
    <d v="2014-05-03T23: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
    <x v="4"/>
    <s v="indie rock"/>
    <x v="2085"/>
    <d v="2012-07-15T13: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
    <x v="4"/>
    <s v="indie rock"/>
    <x v="2086"/>
    <d v="2011-12-13T21: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
    <x v="4"/>
    <s v="indie rock"/>
    <x v="2087"/>
    <d v="2011-09-07T21: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
    <x v="4"/>
    <s v="indie rock"/>
    <x v="2088"/>
    <d v="2010-09-10T20:59:00"/>
  </r>
  <r>
    <n v="2089"/>
    <s v="Little Moses EP"/>
    <s v="Little Moses is trying to record their first EP, and we can't do it without your help!"/>
    <n v="2500"/>
    <n v="3010.01"/>
    <x v="0"/>
    <s v="US"/>
    <s v="USD"/>
    <n v="1375408194"/>
    <n v="1372384194"/>
    <b v="0"/>
    <n v="62"/>
    <b v="1"/>
    <s v="music/indie rock"/>
    <n v="120.4004"/>
    <n v="49"/>
    <x v="4"/>
    <s v="indie rock"/>
    <x v="2089"/>
    <d v="2013-08-01T18: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8"/>
    <x v="4"/>
    <s v="indie rock"/>
    <x v="2090"/>
    <d v="2013-02-24T02: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
    <x v="4"/>
    <s v="indie rock"/>
    <x v="2091"/>
    <d v="2011-03-01T13: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
    <x v="4"/>
    <s v="indie rock"/>
    <x v="2092"/>
    <d v="2011-10-07T09: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7"/>
    <x v="4"/>
    <s v="indie rock"/>
    <x v="2093"/>
    <d v="2012-12-22T14: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9"/>
    <x v="4"/>
    <s v="indie rock"/>
    <x v="2094"/>
    <d v="2012-03-04T20: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4"/>
    <x v="4"/>
    <s v="indie rock"/>
    <x v="2095"/>
    <d v="2011-10-02T10: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4"/>
    <x v="4"/>
    <s v="indie rock"/>
    <x v="2096"/>
    <d v="2012-10-25T20:59:00"/>
  </r>
  <r>
    <n v="2097"/>
    <s v="Caverns of Sonora"/>
    <s v="Engine is ready to record our sophomore release. The songs are written, the musicians are ready. Help us bring this into existence!"/>
    <n v="3000"/>
    <n v="3000"/>
    <x v="0"/>
    <s v="US"/>
    <s v="USD"/>
    <n v="1322751735"/>
    <n v="1317564135"/>
    <b v="0"/>
    <n v="38"/>
    <b v="1"/>
    <s v="music/indie rock"/>
    <n v="100"/>
    <n v="79"/>
    <x v="4"/>
    <s v="indie rock"/>
    <x v="2097"/>
    <d v="2011-12-01T08: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
    <x v="4"/>
    <s v="indie rock"/>
    <x v="2098"/>
    <d v="2012-03-07T19:43:55"/>
  </r>
  <r>
    <n v="2099"/>
    <s v="Roosevelt Died."/>
    <s v="Our tour van died, we need help!"/>
    <n v="3000"/>
    <n v="3971"/>
    <x v="0"/>
    <s v="US"/>
    <s v="USD"/>
    <n v="1435808400"/>
    <n v="1434650084"/>
    <b v="0"/>
    <n v="63"/>
    <b v="1"/>
    <s v="music/indie rock"/>
    <n v="132.36666666666667"/>
    <n v="63"/>
    <x v="4"/>
    <s v="indie rock"/>
    <x v="2099"/>
    <d v="2015-07-01T20: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
    <x v="4"/>
    <s v="indie rock"/>
    <x v="2100"/>
    <d v="2012-06-29T20: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
    <x v="4"/>
    <s v="indie rock"/>
    <x v="2101"/>
    <d v="2012-02-12T20: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102"/>
    <d v="2011-05-05T13:50:48"/>
  </r>
  <r>
    <n v="2103"/>
    <s v="Matthew Moon's New Album"/>
    <s v="Indie rocker, Matthew Moon, has something to share with you..."/>
    <n v="7777"/>
    <n v="11364"/>
    <x v="0"/>
    <s v="US"/>
    <s v="USD"/>
    <n v="1352488027"/>
    <n v="1349892427"/>
    <b v="0"/>
    <n v="115"/>
    <b v="1"/>
    <s v="music/indie rock"/>
    <n v="146.12318374694613"/>
    <n v="99"/>
    <x v="4"/>
    <s v="indie rock"/>
    <x v="2103"/>
    <d v="2012-11-09T12: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7:00:00"/>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x v="2105"/>
    <d v="2014-11-20T21: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4"/>
    <x v="4"/>
    <s v="indie rock"/>
    <x v="2106"/>
    <d v="2013-01-25T22: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
    <x v="4"/>
    <s v="indie rock"/>
    <x v="2107"/>
    <d v="2014-11-12T11: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90"/>
    <x v="4"/>
    <s v="indie rock"/>
    <x v="2108"/>
    <d v="2012-09-09T20: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7"/>
    <x v="4"/>
    <s v="indie rock"/>
    <x v="2109"/>
    <d v="2015-07-05T10:00:17"/>
  </r>
  <r>
    <n v="2110"/>
    <s v="&quot;Vision&quot; - New Album - Brent Brown"/>
    <s v="Brent Brown's breakout new album! Requires help from the record label... You!"/>
    <n v="2000"/>
    <n v="2007"/>
    <x v="0"/>
    <s v="US"/>
    <s v="USD"/>
    <n v="1401253140"/>
    <n v="1398873969"/>
    <b v="0"/>
    <n v="38"/>
    <b v="1"/>
    <s v="music/indie rock"/>
    <n v="100.35000000000001"/>
    <n v="53"/>
    <x v="4"/>
    <s v="indie rock"/>
    <x v="2110"/>
    <d v="2014-05-27T21: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5"/>
    <x v="4"/>
    <s v="indie rock"/>
    <x v="2111"/>
    <d v="2011-08-14T18:00:00"/>
  </r>
  <r>
    <n v="2112"/>
    <s v="BBB Kickstarter Two"/>
    <s v="BBB is going back into the studio to record and release &quot;Felix From Canada&quot; by popular demand.  We need your help!"/>
    <n v="300"/>
    <n v="300"/>
    <x v="0"/>
    <s v="US"/>
    <s v="USD"/>
    <n v="1366064193"/>
    <n v="1364854593"/>
    <b v="0"/>
    <n v="11"/>
    <b v="1"/>
    <s v="music/indie rock"/>
    <n v="100"/>
    <n v="27"/>
    <x v="4"/>
    <s v="indie rock"/>
    <x v="2112"/>
    <d v="2013-04-15T15:16:33"/>
  </r>
  <r>
    <n v="2113"/>
    <s v="Summer Underground // Honeycomb LP"/>
    <s v="Help us fund our second full-length album Honeycomb!"/>
    <n v="7000"/>
    <n v="7340"/>
    <x v="0"/>
    <s v="US"/>
    <s v="USD"/>
    <n v="1411505176"/>
    <n v="1408481176"/>
    <b v="0"/>
    <n v="107"/>
    <b v="1"/>
    <s v="music/indie rock"/>
    <n v="104.85714285714285"/>
    <n v="69"/>
    <x v="4"/>
    <s v="indie rock"/>
    <x v="2113"/>
    <d v="2014-09-23T13: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6"/>
    <x v="4"/>
    <s v="indie rock"/>
    <x v="2114"/>
    <d v="2010-12-08T21: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
    <x v="4"/>
    <s v="indie rock"/>
    <x v="2115"/>
    <d v="2011-02-19T18: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
    <x v="4"/>
    <s v="indie rock"/>
    <x v="2116"/>
    <d v="2012-10-02T11: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1"/>
    <x v="4"/>
    <s v="indie rock"/>
    <x v="2117"/>
    <d v="2015-10-26T21:59:00"/>
  </r>
  <r>
    <n v="2118"/>
    <s v="PORCHES. vs. THE U.S.A."/>
    <s v="PORCHES.  and Documentarians tour from New York to San Francisco and back."/>
    <n v="1000"/>
    <n v="1346.11"/>
    <x v="0"/>
    <s v="US"/>
    <s v="USD"/>
    <n v="1311538136"/>
    <n v="1308946136"/>
    <b v="0"/>
    <n v="17"/>
    <b v="1"/>
    <s v="music/indie rock"/>
    <n v="134.61099999999999"/>
    <n v="79"/>
    <x v="4"/>
    <s v="indie rock"/>
    <x v="2118"/>
    <d v="2011-07-24T13:08:56"/>
  </r>
  <r>
    <n v="2119"/>
    <s v="Big Long Now's Debut Album"/>
    <s v="big long now is recording our debut album and we are looking for help mastering and pressing it to vinyl"/>
    <n v="2000"/>
    <n v="2015"/>
    <x v="0"/>
    <s v="US"/>
    <s v="USD"/>
    <n v="1345086445"/>
    <n v="1342494445"/>
    <b v="0"/>
    <n v="22"/>
    <b v="1"/>
    <s v="music/indie rock"/>
    <n v="100.75"/>
    <n v="92"/>
    <x v="4"/>
    <s v="indie rock"/>
    <x v="2119"/>
    <d v="2012-08-15T20:07:25"/>
  </r>
  <r>
    <n v="2120"/>
    <s v="Hearty Har Full Length Album"/>
    <s v="&lt;3_x000a_Coming in from outer space. Help Hearty Har record their 1st album!!"/>
    <n v="8000"/>
    <n v="8070.43"/>
    <x v="0"/>
    <s v="US"/>
    <s v="USD"/>
    <n v="1388617736"/>
    <n v="1384384136"/>
    <b v="0"/>
    <n v="69"/>
    <b v="1"/>
    <s v="music/indie rock"/>
    <n v="100.880375"/>
    <n v="117"/>
    <x v="4"/>
    <s v="indie rock"/>
    <x v="2120"/>
    <d v="2014-01-01T16:08:56"/>
  </r>
  <r>
    <n v="2121"/>
    <s v="Legend of Decay"/>
    <s v="Join us on an epic journey to discover a millennia old secret which will change the world forever."/>
    <n v="50000"/>
    <n v="284"/>
    <x v="2"/>
    <s v="CH"/>
    <s v="CHF"/>
    <n v="1484156948"/>
    <n v="1481564948"/>
    <b v="0"/>
    <n v="10"/>
    <b v="0"/>
    <s v="games/video games"/>
    <n v="0.56800000000000006"/>
    <n v="28"/>
    <x v="6"/>
    <s v="video games"/>
    <x v="2121"/>
    <d v="2017-01-11T10: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
    <x v="6"/>
    <s v="video games"/>
    <x v="2122"/>
    <d v="2017-01-07T00: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4T23: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2: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2"/>
    <x v="6"/>
    <s v="video games"/>
    <x v="2125"/>
    <d v="2015-08-04T17: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6:21:27"/>
  </r>
  <r>
    <n v="2127"/>
    <s v="Three Monkeys - Part 1: Into the Abyss"/>
    <s v="Three Monkeys is an audio adventure game for PC."/>
    <n v="28000"/>
    <n v="8076"/>
    <x v="2"/>
    <s v="GB"/>
    <s v="GBP"/>
    <n v="1426158463"/>
    <n v="1423570063"/>
    <b v="0"/>
    <n v="236"/>
    <b v="0"/>
    <s v="games/video games"/>
    <n v="28.842857142857142"/>
    <n v="34"/>
    <x v="6"/>
    <s v="video games"/>
    <x v="2127"/>
    <d v="2015-03-12T04: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1: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20"/>
    <x v="6"/>
    <s v="video games"/>
    <x v="2129"/>
    <d v="2016-03-09T17:35:00"/>
  </r>
  <r>
    <n v="2130"/>
    <s v="Wondrous Adventures: A Kid's Game"/>
    <s v="You are the hero tasked to save your home from the villainous Sanword."/>
    <n v="42000"/>
    <n v="85"/>
    <x v="2"/>
    <s v="US"/>
    <s v="USD"/>
    <n v="1408154663"/>
    <n v="1405130663"/>
    <b v="0"/>
    <n v="4"/>
    <b v="0"/>
    <s v="games/video games"/>
    <n v="0.20238095238095236"/>
    <n v="21"/>
    <x v="6"/>
    <s v="video games"/>
    <x v="2130"/>
    <d v="2014-08-15T19:04:23"/>
  </r>
  <r>
    <n v="2131"/>
    <s v="Scout's Honor"/>
    <s v="From frightened girl to empowered woman, Scout's Honor is a tale about facing your fears and overcoming odds."/>
    <n v="500"/>
    <n v="25"/>
    <x v="2"/>
    <s v="US"/>
    <s v="USD"/>
    <n v="1436677091"/>
    <n v="1434085091"/>
    <b v="0"/>
    <n v="3"/>
    <b v="0"/>
    <s v="games/video games"/>
    <n v="5"/>
    <n v="8"/>
    <x v="6"/>
    <s v="video games"/>
    <x v="2131"/>
    <d v="2015-07-11T21: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
    <x v="6"/>
    <s v="video games"/>
    <x v="2132"/>
    <d v="2014-02-03T04: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
    <x v="6"/>
    <s v="video games"/>
    <x v="2133"/>
    <d v="2011-04-23T23: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5"/>
    <x v="6"/>
    <s v="video games"/>
    <x v="2134"/>
    <d v="2013-04-27T14:16:31"/>
  </r>
  <r>
    <n v="2135"/>
    <s v="Tesla's Electric Mist"/>
    <s v="Point-and-click adventure: The mysterious Nikola Tesla, a time traveling device, and an experiment gone wrong in Colorado Springs"/>
    <n v="5000"/>
    <n v="478"/>
    <x v="2"/>
    <s v="US"/>
    <s v="USD"/>
    <n v="1349392033"/>
    <n v="1346800033"/>
    <b v="0"/>
    <n v="22"/>
    <b v="0"/>
    <s v="games/video games"/>
    <n v="9.56"/>
    <n v="22"/>
    <x v="6"/>
    <s v="video games"/>
    <x v="2135"/>
    <d v="2012-10-04T16:07:13"/>
  </r>
  <r>
    <n v="2136"/>
    <s v="Dark Paradise"/>
    <s v="A dark and twisted game with physiological madness and corruption as a man becomes the ultimate bio weapon."/>
    <n v="80000"/>
    <n v="47.69"/>
    <x v="2"/>
    <s v="US"/>
    <s v="USD"/>
    <n v="1382184786"/>
    <n v="1379592786"/>
    <b v="0"/>
    <n v="4"/>
    <b v="0"/>
    <s v="games/video games"/>
    <n v="5.9612499999999999E-2"/>
    <n v="12"/>
    <x v="6"/>
    <s v="video games"/>
    <x v="2136"/>
    <d v="2013-10-19T05: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7"/>
    <x v="6"/>
    <s v="video games"/>
    <x v="2137"/>
    <d v="2014-12-05T11:30:29"/>
  </r>
  <r>
    <n v="2138"/>
    <s v="Tales Of Tameria - Dawning Light"/>
    <s v="A game with a mixture of a few genres from RPG, Simulation and to adventure elements."/>
    <n v="1000"/>
    <n v="128"/>
    <x v="2"/>
    <s v="GB"/>
    <s v="GBP"/>
    <n v="1383959939"/>
    <n v="1381364339"/>
    <b v="0"/>
    <n v="12"/>
    <b v="0"/>
    <s v="games/video games"/>
    <n v="12.8"/>
    <n v="11"/>
    <x v="6"/>
    <s v="video games"/>
    <x v="2138"/>
    <d v="2013-11-08T18:18:59"/>
  </r>
  <r>
    <n v="2139"/>
    <s v="Manorkept"/>
    <s v="An adventuring RPG with ghosts, mysteries, and flexible gameplay paths, Manorkept is a game that promises an unforgettable experience."/>
    <n v="30000"/>
    <n v="1626"/>
    <x v="2"/>
    <s v="US"/>
    <s v="USD"/>
    <n v="1478196008"/>
    <n v="1475604008"/>
    <b v="0"/>
    <n v="56"/>
    <b v="0"/>
    <s v="games/video games"/>
    <n v="5.42"/>
    <n v="29"/>
    <x v="6"/>
    <s v="video games"/>
    <x v="2139"/>
    <d v="2016-11-03T11: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1"/>
    <x v="6"/>
    <s v="video games"/>
    <x v="2140"/>
    <d v="2013-01-11T13: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3T23: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
    <x v="6"/>
    <s v="video games"/>
    <x v="2142"/>
    <d v="2015-12-30T09: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2:00:00"/>
  </r>
  <r>
    <n v="2144"/>
    <s v="Project Starborn"/>
    <s v="A thousand community-built sandbox games (and more!) with a fully-customizable game engine."/>
    <n v="35500"/>
    <n v="607"/>
    <x v="2"/>
    <s v="US"/>
    <s v="USD"/>
    <n v="1379164040"/>
    <n v="1376399240"/>
    <b v="0"/>
    <n v="24"/>
    <b v="0"/>
    <s v="games/video games"/>
    <n v="1.7098591549295776"/>
    <n v="25"/>
    <x v="6"/>
    <s v="video games"/>
    <x v="2144"/>
    <d v="2013-09-14T06: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
    <x v="6"/>
    <s v="video games"/>
    <x v="2145"/>
    <d v="2013-11-26T23: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09:18:30"/>
  </r>
  <r>
    <n v="2147"/>
    <s v="Johnny Rocketfingers 3"/>
    <s v="A Point and Click Adventure on Steroids."/>
    <n v="390000"/>
    <n v="2716"/>
    <x v="2"/>
    <s v="US"/>
    <s v="USD"/>
    <n v="1416125148"/>
    <n v="1413356748"/>
    <b v="0"/>
    <n v="55"/>
    <b v="0"/>
    <s v="games/video games"/>
    <n v="0.69641025641025645"/>
    <n v="49"/>
    <x v="6"/>
    <s v="video games"/>
    <x v="2147"/>
    <d v="2014-11-16T01: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09: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7:00:00"/>
  </r>
  <r>
    <n v="2150"/>
    <s v="The Unknown Door"/>
    <s v="A pixel styled open world detective game."/>
    <n v="50000"/>
    <n v="405"/>
    <x v="2"/>
    <s v="NO"/>
    <s v="NOK"/>
    <n v="1468392599"/>
    <n v="1465800599"/>
    <b v="0"/>
    <n v="4"/>
    <b v="0"/>
    <s v="games/video games"/>
    <n v="0.80999999999999994"/>
    <n v="101"/>
    <x v="6"/>
    <s v="video games"/>
    <x v="2150"/>
    <d v="2016-07-12T23: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20"/>
    <x v="6"/>
    <s v="video games"/>
    <x v="2151"/>
    <d v="2016-06-29T13: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3"/>
    <x v="6"/>
    <s v="video games"/>
    <x v="2152"/>
    <d v="2014-03-15T11: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9"/>
    <x v="6"/>
    <s v="video games"/>
    <x v="2153"/>
    <d v="2015-01-10T00: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8: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09:56:25"/>
  </r>
  <r>
    <n v="2156"/>
    <s v="Beyond Black Space"/>
    <s v="Captain and manage your ship along with your crew in this deep space adventure! (PC/Linux/Mac)"/>
    <n v="56000"/>
    <n v="1493"/>
    <x v="2"/>
    <s v="US"/>
    <s v="USD"/>
    <n v="1379363406"/>
    <n v="1375475406"/>
    <b v="0"/>
    <n v="83"/>
    <b v="0"/>
    <s v="games/video games"/>
    <n v="2.6660714285714282"/>
    <n v="18"/>
    <x v="6"/>
    <s v="video games"/>
    <x v="2156"/>
    <d v="2013-09-16T13:30:06"/>
  </r>
  <r>
    <n v="2157"/>
    <s v="Nin"/>
    <s v="Gamers and 90's fans unite in this small tale of epic proportions!"/>
    <n v="75000"/>
    <n v="21144"/>
    <x v="2"/>
    <s v="US"/>
    <s v="USD"/>
    <n v="1482479940"/>
    <n v="1479684783"/>
    <b v="0"/>
    <n v="57"/>
    <b v="0"/>
    <s v="games/video games"/>
    <n v="28.192"/>
    <n v="371"/>
    <x v="6"/>
    <s v="video games"/>
    <x v="2157"/>
    <d v="2016-12-23T00: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4"/>
    <x v="6"/>
    <s v="video games"/>
    <x v="2158"/>
    <d v="2013-02-04T13: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0: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
    <x v="6"/>
    <s v="video games"/>
    <x v="2160"/>
    <d v="2012-05-19T10:05:05"/>
  </r>
  <r>
    <n v="2161"/>
    <s v="CallMeGhost DEBUT ALBUM preorder!"/>
    <s v="We're trying to fund hard copies of our debut album!"/>
    <n v="400"/>
    <n v="463"/>
    <x v="0"/>
    <s v="US"/>
    <s v="USD"/>
    <n v="1443040059"/>
    <n v="1440448059"/>
    <b v="0"/>
    <n v="13"/>
    <b v="1"/>
    <s v="music/rock"/>
    <n v="115.75"/>
    <n v="36"/>
    <x v="4"/>
    <s v="rock"/>
    <x v="2161"/>
    <d v="2015-09-23T13: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
    <x v="4"/>
    <s v="rock"/>
    <x v="2162"/>
    <d v="2014-07-24T11: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
    <x v="4"/>
    <s v="rock"/>
    <x v="2163"/>
    <d v="2015-06-07T20:50:00"/>
  </r>
  <r>
    <n v="2164"/>
    <s v="Rosaline debut record"/>
    <s v="South Florida roots country/rock outfit's long awaited debut record"/>
    <n v="5500"/>
    <n v="5645"/>
    <x v="0"/>
    <s v="US"/>
    <s v="USD"/>
    <n v="1466827140"/>
    <n v="1464196414"/>
    <b v="0"/>
    <n v="83"/>
    <b v="1"/>
    <s v="music/rock"/>
    <n v="102.63636363636364"/>
    <n v="68"/>
    <x v="4"/>
    <s v="rock"/>
    <x v="2164"/>
    <d v="2016-06-24T20: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30"/>
    <x v="4"/>
    <s v="rock"/>
    <x v="2165"/>
    <d v="2016-04-08T08: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2"/>
    <x v="4"/>
    <s v="rock"/>
    <x v="2166"/>
    <d v="2014-12-05T14:06:58"/>
  </r>
  <r>
    <n v="2167"/>
    <s v="Planes and Planets needs to get their EP finished!!"/>
    <s v="We need YOUR HELP to take one more step to this make release sound amazing!"/>
    <n v="150"/>
    <n v="180"/>
    <x v="0"/>
    <s v="US"/>
    <s v="USD"/>
    <n v="1347672937"/>
    <n v="1346463337"/>
    <b v="0"/>
    <n v="8"/>
    <b v="1"/>
    <s v="music/rock"/>
    <n v="120"/>
    <n v="23"/>
    <x v="4"/>
    <s v="rock"/>
    <x v="2167"/>
    <d v="2012-09-14T18: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
    <x v="4"/>
    <s v="rock"/>
    <x v="2168"/>
    <d v="2017-02-09T22: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2"/>
    <x v="4"/>
    <s v="rock"/>
    <x v="2169"/>
    <d v="2017-03-02T09:49:11"/>
  </r>
  <r>
    <n v="2170"/>
    <s v="STETSON'S NEW EP"/>
    <s v="We are a hard rock band from Northern California trying to raise $350 for our next EP. Be a part of our journey!"/>
    <n v="350"/>
    <n v="633"/>
    <x v="0"/>
    <s v="US"/>
    <s v="USD"/>
    <n v="1440266422"/>
    <n v="1436810422"/>
    <b v="0"/>
    <n v="19"/>
    <b v="1"/>
    <s v="music/rock"/>
    <n v="180.85714285714286"/>
    <n v="33"/>
    <x v="4"/>
    <s v="rock"/>
    <x v="2170"/>
    <d v="2015-08-22T11:00:22"/>
  </r>
  <r>
    <n v="2171"/>
    <s v="Brainspoonâ€™s New Record"/>
    <s v="Like records? We do, too! Help this Los Angeles based rock 'n' roll band get their new album out on vinyl!"/>
    <n v="4000"/>
    <n v="4243"/>
    <x v="0"/>
    <s v="US"/>
    <s v="USD"/>
    <n v="1434949200"/>
    <n v="1431903495"/>
    <b v="0"/>
    <n v="47"/>
    <b v="1"/>
    <s v="music/rock"/>
    <n v="106.075"/>
    <n v="90"/>
    <x v="4"/>
    <s v="rock"/>
    <x v="2171"/>
    <d v="2015-06-21T22:00:00"/>
  </r>
  <r>
    <n v="2172"/>
    <s v="Hollow point 9, Sins Of Yesterday CD"/>
    <s v="hey friends. We are Hollow Point 9._x000a_We are calling on you to help us._x000a_In our journey to make our debut album."/>
    <n v="1000"/>
    <n v="1000"/>
    <x v="0"/>
    <s v="US"/>
    <s v="USD"/>
    <n v="1429365320"/>
    <n v="1426773320"/>
    <b v="0"/>
    <n v="13"/>
    <b v="1"/>
    <s v="music/rock"/>
    <n v="100"/>
    <n v="77"/>
    <x v="4"/>
    <s v="rock"/>
    <x v="2172"/>
    <d v="2015-04-18T06: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
    <x v="4"/>
    <s v="rock"/>
    <x v="2173"/>
    <d v="2013-09-09T20: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
    <x v="4"/>
    <s v="rock"/>
    <x v="2174"/>
    <d v="2016-05-05T06: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
    <x v="4"/>
    <s v="rock"/>
    <x v="2175"/>
    <d v="2016-07-20T17:13:06"/>
  </r>
  <r>
    <n v="2176"/>
    <s v="Mike Farley Band - New Album!"/>
    <s v="The Mike Farley Band has re-assembled its original line up and needs your help to make a new full-length album!"/>
    <n v="5000"/>
    <n v="6301"/>
    <x v="0"/>
    <s v="US"/>
    <s v="USD"/>
    <n v="1430579509"/>
    <n v="1427987509"/>
    <b v="0"/>
    <n v="71"/>
    <b v="1"/>
    <s v="music/rock"/>
    <n v="126.02"/>
    <n v="89"/>
    <x v="4"/>
    <s v="rock"/>
    <x v="2176"/>
    <d v="2015-05-02T08: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6"/>
    <x v="4"/>
    <s v="rock"/>
    <x v="2177"/>
    <d v="2016-06-05T23: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
    <x v="4"/>
    <s v="rock"/>
    <x v="2178"/>
    <d v="2017-01-18T08:16:37"/>
  </r>
  <r>
    <n v="2179"/>
    <s v="Woodhouse EP"/>
    <s v="Woodhouse is making an EP!  If you are a fan of whiskey and loud guitars, contribute to the cause!"/>
    <n v="1000"/>
    <n v="1614"/>
    <x v="0"/>
    <s v="US"/>
    <s v="USD"/>
    <n v="1428725192"/>
    <n v="1426133192"/>
    <b v="0"/>
    <n v="21"/>
    <b v="1"/>
    <s v="music/rock"/>
    <n v="161.4"/>
    <n v="77"/>
    <x v="4"/>
    <s v="rock"/>
    <x v="2179"/>
    <d v="2015-04-10T21:06:32"/>
  </r>
  <r>
    <n v="2180"/>
    <s v="FOUR STAR MARY &quot;PIECES&quot;"/>
    <s v="Help fund the new record by independent alternative rockers FOUR STAR MARY &quot;PIECES&quot;"/>
    <n v="5000"/>
    <n v="5359.21"/>
    <x v="0"/>
    <s v="US"/>
    <s v="USD"/>
    <n v="1447434268"/>
    <n v="1443801868"/>
    <b v="0"/>
    <n v="78"/>
    <b v="1"/>
    <s v="music/rock"/>
    <n v="107.18419999999999"/>
    <n v="69"/>
    <x v="4"/>
    <s v="rock"/>
    <x v="2180"/>
    <d v="2015-11-13T10: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8"/>
    <x v="6"/>
    <s v="tabletop games"/>
    <x v="2181"/>
    <d v="2017-02-20T17: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
    <x v="6"/>
    <s v="tabletop games"/>
    <x v="2182"/>
    <d v="2014-10-02T14: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2"/>
    <x v="6"/>
    <s v="tabletop games"/>
    <x v="2183"/>
    <d v="2017-02-08T22: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
    <x v="6"/>
    <s v="tabletop games"/>
    <x v="2184"/>
    <d v="2016-01-25T09: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
    <x v="6"/>
    <s v="tabletop games"/>
    <x v="2185"/>
    <d v="2013-03-26T01:23:59"/>
  </r>
  <r>
    <n v="2186"/>
    <s v="Latitude 90Â° : The Origin"/>
    <s v="The real-time digital social deduction game where there's no moderator, no sleeping, and no dying."/>
    <n v="20000"/>
    <n v="21935"/>
    <x v="0"/>
    <s v="US"/>
    <s v="USD"/>
    <n v="1473213600"/>
    <n v="1470062743"/>
    <b v="0"/>
    <n v="392"/>
    <b v="1"/>
    <s v="games/tabletop games"/>
    <n v="109.67499999999998"/>
    <n v="56"/>
    <x v="6"/>
    <s v="tabletop games"/>
    <x v="2186"/>
    <d v="2016-09-06T19: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7"/>
    <x v="6"/>
    <s v="tabletop games"/>
    <x v="2187"/>
    <d v="2015-04-02T20: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
    <x v="6"/>
    <s v="tabletop games"/>
    <x v="2188"/>
    <d v="2016-10-25T10:00:00"/>
  </r>
  <r>
    <n v="2189"/>
    <s v="Odyssey: ARGONAUTS"/>
    <s v="Help me fund the Argonauts! Sculpted by Dave Kidd, based on concept art from Roberto Cirillo, created by Fet Milner and myself!"/>
    <n v="1200"/>
    <n v="6039"/>
    <x v="0"/>
    <s v="GB"/>
    <s v="GBP"/>
    <n v="1461276000"/>
    <n v="1460055300"/>
    <b v="0"/>
    <n v="88"/>
    <b v="1"/>
    <s v="games/tabletop games"/>
    <n v="503.25"/>
    <n v="69"/>
    <x v="6"/>
    <s v="tabletop games"/>
    <x v="2189"/>
    <d v="2016-04-21T15: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
    <x v="6"/>
    <s v="tabletop games"/>
    <x v="2190"/>
    <d v="2016-03-22T23: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6"/>
    <x v="6"/>
    <s v="tabletop games"/>
    <x v="2191"/>
    <d v="2017-02-14T13: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
    <x v="6"/>
    <s v="tabletop games"/>
    <x v="2192"/>
    <d v="2016-12-15T16: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6"/>
    <x v="6"/>
    <s v="tabletop games"/>
    <x v="2193"/>
    <d v="2016-11-20T21: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
    <x v="6"/>
    <s v="tabletop games"/>
    <x v="2194"/>
    <d v="2016-03-26T10:11:30"/>
  </r>
  <r>
    <n v="2195"/>
    <s v="Purgatoria: City of Angels"/>
    <s v="A gritty, noir tabletop RPG with a fast-paced combo-based battle system."/>
    <n v="4600"/>
    <n v="5535"/>
    <x v="0"/>
    <s v="US"/>
    <s v="USD"/>
    <n v="1439317900"/>
    <n v="1436725900"/>
    <b v="0"/>
    <n v="115"/>
    <b v="1"/>
    <s v="games/tabletop games"/>
    <n v="120.32608695652173"/>
    <n v="48"/>
    <x v="6"/>
    <s v="tabletop games"/>
    <x v="2195"/>
    <d v="2015-08-11T11:31:40"/>
  </r>
  <r>
    <n v="2196"/>
    <s v="LACORSA Grand Prix Game (relaunch)"/>
    <s v="Race your friends in style with this classic Grand Prix game."/>
    <n v="14000"/>
    <n v="15937"/>
    <x v="0"/>
    <s v="US"/>
    <s v="USD"/>
    <n v="1480662000"/>
    <n v="1478000502"/>
    <b v="0"/>
    <n v="234"/>
    <b v="1"/>
    <s v="games/tabletop games"/>
    <n v="113.83571428571429"/>
    <n v="68"/>
    <x v="6"/>
    <s v="tabletop games"/>
    <x v="2196"/>
    <d v="2016-12-02T00: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6"/>
    <x v="6"/>
    <s v="tabletop games"/>
    <x v="2197"/>
    <d v="2015-02-28T07: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2"/>
    <x v="6"/>
    <s v="tabletop games"/>
    <x v="2198"/>
    <d v="2015-11-14T06:20:00"/>
  </r>
  <r>
    <n v="2199"/>
    <s v="Decadolo. Flip it!"/>
    <s v="A new strategic board game designed to flip out your opponent."/>
    <n v="9000"/>
    <n v="13228"/>
    <x v="0"/>
    <s v="IE"/>
    <s v="EUR"/>
    <n v="1444903198"/>
    <n v="1442311198"/>
    <b v="1"/>
    <n v="251"/>
    <b v="1"/>
    <s v="games/tabletop games"/>
    <n v="146.97777777777779"/>
    <n v="53"/>
    <x v="6"/>
    <s v="tabletop games"/>
    <x v="2199"/>
    <d v="2015-10-15T02: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
    <x v="6"/>
    <s v="tabletop games"/>
    <x v="2200"/>
    <d v="2015-07-05T20: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
    <x v="4"/>
    <s v="electronic music"/>
    <x v="2201"/>
    <d v="2013-01-16T13: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
    <x v="4"/>
    <s v="electronic music"/>
    <x v="2202"/>
    <d v="2012-11-01T13: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4"/>
    <x v="4"/>
    <s v="electronic music"/>
    <x v="2203"/>
    <d v="2015-09-24T13: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
    <x v="4"/>
    <s v="electronic music"/>
    <x v="2204"/>
    <d v="2013-03-09T00: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205"/>
    <d v="2012-06-01T12: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
    <x v="4"/>
    <s v="electronic music"/>
    <x v="2206"/>
    <d v="2012-04-15T23:10:24"/>
  </r>
  <r>
    <n v="2207"/>
    <s v="Piece of Happy"/>
    <s v="Each piece has a story behind it. Not of some life drama but of an experience you live whilst listening; Happiness evoking"/>
    <n v="2000"/>
    <n v="2000"/>
    <x v="0"/>
    <s v="US"/>
    <s v="USD"/>
    <n v="1384580373"/>
    <n v="1381984773"/>
    <b v="0"/>
    <n v="7"/>
    <b v="1"/>
    <s v="music/electronic music"/>
    <n v="100"/>
    <n v="286"/>
    <x v="4"/>
    <s v="electronic music"/>
    <x v="2207"/>
    <d v="2013-11-15T22: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
    <x v="4"/>
    <s v="electronic music"/>
    <x v="2208"/>
    <d v="2012-04-06T21: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
    <x v="4"/>
    <s v="electronic music"/>
    <x v="2209"/>
    <d v="2014-04-14T16: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2"/>
    <x v="4"/>
    <s v="electronic music"/>
    <x v="2210"/>
    <d v="2012-04-14T10: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1"/>
    <x v="4"/>
    <s v="electronic music"/>
    <x v="2211"/>
    <d v="2014-04-09T23: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6"/>
    <x v="4"/>
    <s v="electronic music"/>
    <x v="2212"/>
    <d v="2013-11-03T18: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2: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
    <x v="4"/>
    <s v="electronic music"/>
    <x v="2214"/>
    <d v="2014-02-06T12:00:48"/>
  </r>
  <r>
    <n v="2215"/>
    <s v="&quot;Something to See, Not to Say&quot; - Anemometer's First EP Album"/>
    <s v="Ambient Electro Grind-fest!"/>
    <n v="550"/>
    <n v="860"/>
    <x v="0"/>
    <s v="US"/>
    <s v="USD"/>
    <n v="1331621940"/>
    <n v="1329671572"/>
    <b v="0"/>
    <n v="33"/>
    <b v="1"/>
    <s v="music/electronic music"/>
    <n v="156.36363636363637"/>
    <n v="26"/>
    <x v="4"/>
    <s v="electronic music"/>
    <x v="2215"/>
    <d v="2012-03-12T23: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3"/>
    <x v="4"/>
    <s v="electronic music"/>
    <x v="2216"/>
    <d v="2015-07-23T11: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
    <x v="4"/>
    <s v="electronic music"/>
    <x v="2217"/>
    <d v="2015-11-02T01: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
    <x v="4"/>
    <s v="electronic music"/>
    <x v="2218"/>
    <d v="2012-08-28T17: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
    <x v="4"/>
    <s v="electronic music"/>
    <x v="2219"/>
    <d v="2015-08-19T10: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
    <x v="4"/>
    <s v="electronic music"/>
    <x v="2220"/>
    <d v="2013-07-26T18: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
    <x v="6"/>
    <s v="tabletop games"/>
    <x v="2221"/>
    <d v="2016-04-22T17: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
    <x v="6"/>
    <s v="tabletop games"/>
    <x v="2222"/>
    <d v="2012-01-28T11: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
    <x v="6"/>
    <s v="tabletop games"/>
    <x v="2223"/>
    <d v="2015-06-27T08: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
    <x v="6"/>
    <s v="tabletop games"/>
    <x v="2224"/>
    <d v="2016-10-29T12: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5"/>
    <x v="6"/>
    <s v="tabletop games"/>
    <x v="2225"/>
    <d v="2014-09-21T12: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1"/>
    <x v="6"/>
    <s v="tabletop games"/>
    <x v="2226"/>
    <d v="2016-02-11T21: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8"/>
    <x v="6"/>
    <s v="tabletop games"/>
    <x v="2227"/>
    <d v="2013-11-13T13: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2"/>
    <x v="6"/>
    <s v="tabletop games"/>
    <x v="2228"/>
    <d v="2015-08-15T23: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
    <x v="6"/>
    <s v="tabletop games"/>
    <x v="2229"/>
    <d v="2013-09-02T21: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
    <x v="6"/>
    <s v="tabletop games"/>
    <x v="2230"/>
    <d v="2014-04-25T14: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
    <x v="6"/>
    <s v="tabletop games"/>
    <x v="2231"/>
    <d v="2013-06-24T22:00:00"/>
  </r>
  <r>
    <n v="2232"/>
    <s v="Backstory Cards"/>
    <s v="Backstory Cards help you and your friends create vibrant backstories for roleplaying games, no matter the system or genre."/>
    <n v="5000"/>
    <n v="24790"/>
    <x v="0"/>
    <s v="US"/>
    <s v="USD"/>
    <n v="1405738800"/>
    <n v="1402945408"/>
    <b v="0"/>
    <n v="988"/>
    <b v="1"/>
    <s v="games/tabletop games"/>
    <n v="495.8"/>
    <n v="25"/>
    <x v="6"/>
    <s v="tabletop games"/>
    <x v="2232"/>
    <d v="2014-07-18T20: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
    <x v="6"/>
    <s v="tabletop games"/>
    <x v="2233"/>
    <d v="2015-12-13T17: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2234"/>
    <d v="2017-01-05T12: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6"/>
    <x v="6"/>
    <s v="tabletop games"/>
    <x v="2235"/>
    <d v="2015-03-28T16: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
    <x v="6"/>
    <s v="tabletop games"/>
    <x v="2236"/>
    <d v="2016-02-01T07: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5"/>
    <x v="6"/>
    <s v="tabletop games"/>
    <x v="2237"/>
    <d v="2014-11-12T00:59:00"/>
  </r>
  <r>
    <n v="2238"/>
    <s v="28mm Fantasy Miniature range Feral Orcs!"/>
    <s v="28mm Fantasy Miniature Range in leadfree white metal: Orcs, wolves and more."/>
    <n v="4000"/>
    <n v="5496"/>
    <x v="0"/>
    <s v="DE"/>
    <s v="EUR"/>
    <n v="1489157716"/>
    <n v="1486565716"/>
    <b v="0"/>
    <n v="79"/>
    <b v="1"/>
    <s v="games/tabletop games"/>
    <n v="137.4"/>
    <n v="70"/>
    <x v="6"/>
    <s v="tabletop games"/>
    <x v="2238"/>
    <d v="2017-03-10T07:55:16"/>
  </r>
  <r>
    <n v="2239"/>
    <s v="Pro Tabletop Gaming Audio Collection"/>
    <s v="Next stretch goal unlocks at $33,000 and/or 500 backers unlocks 2 bonus stretch goals."/>
    <n v="25000"/>
    <n v="32006.67"/>
    <x v="0"/>
    <s v="US"/>
    <s v="USD"/>
    <n v="1385870520"/>
    <n v="1382742014"/>
    <b v="0"/>
    <n v="426"/>
    <b v="1"/>
    <s v="games/tabletop games"/>
    <n v="128.02668"/>
    <n v="75"/>
    <x v="6"/>
    <s v="tabletop games"/>
    <x v="2239"/>
    <d v="2013-11-30T21: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1"/>
    <x v="6"/>
    <s v="tabletop games"/>
    <x v="2240"/>
    <d v="2016-04-22T12: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
    <x v="6"/>
    <s v="tabletop games"/>
    <x v="2241"/>
    <d v="2017-03-02T12: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4"/>
    <x v="6"/>
    <s v="tabletop games"/>
    <x v="2242"/>
    <d v="2013-11-26T20: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5"/>
    <x v="6"/>
    <s v="tabletop games"/>
    <x v="2243"/>
    <d v="2017-03-12T20: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x v="2244"/>
    <d v="2016-10-16T13: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
    <x v="6"/>
    <s v="tabletop games"/>
    <x v="2245"/>
    <d v="2014-02-21T11: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4"/>
    <x v="6"/>
    <s v="tabletop games"/>
    <x v="2246"/>
    <d v="2015-09-04T12:00:10"/>
  </r>
  <r>
    <n v="2247"/>
    <s v="Foragers"/>
    <s v="Take on the role of an ancient forager in this fun strategy game from the designer of Biblios."/>
    <n v="18500"/>
    <n v="19324"/>
    <x v="0"/>
    <s v="US"/>
    <s v="USD"/>
    <n v="1438185565"/>
    <n v="1436975965"/>
    <b v="0"/>
    <n v="380"/>
    <b v="1"/>
    <s v="games/tabletop games"/>
    <n v="104.45405405405405"/>
    <n v="51"/>
    <x v="6"/>
    <s v="tabletop games"/>
    <x v="2247"/>
    <d v="2015-07-29T08: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9"/>
    <x v="6"/>
    <s v="tabletop games"/>
    <x v="2248"/>
    <d v="2016-12-14T14:01:18"/>
  </r>
  <r>
    <n v="2249"/>
    <s v="Centurion: Legionaries of Rome"/>
    <s v="March with the legions against the enemies of Rome in this role-playing game of military adventures."/>
    <n v="3500"/>
    <n v="5907"/>
    <x v="0"/>
    <s v="US"/>
    <s v="USD"/>
    <n v="1364917965"/>
    <n v="1362329565"/>
    <b v="0"/>
    <n v="180"/>
    <b v="1"/>
    <s v="games/tabletop games"/>
    <n v="168.77142857142857"/>
    <n v="33"/>
    <x v="6"/>
    <s v="tabletop games"/>
    <x v="2249"/>
    <d v="2013-04-02T08: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7"/>
    <x v="6"/>
    <s v="tabletop games"/>
    <x v="2250"/>
    <d v="2016-12-02T18: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4"/>
    <x v="6"/>
    <s v="tabletop games"/>
    <x v="2251"/>
    <d v="2014-08-16T01: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
    <x v="6"/>
    <s v="tabletop games"/>
    <x v="2252"/>
    <d v="2016-08-06T00: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
    <x v="6"/>
    <s v="tabletop games"/>
    <x v="2253"/>
    <d v="2015-11-18T09:09:07"/>
  </r>
  <r>
    <n v="2254"/>
    <s v="Green Couch Games Limited: FrogFlip!"/>
    <s v="A dexterity microgame by father/daughter team, Jason and Claire Kotarski. Make 100 project."/>
    <n v="500"/>
    <n v="2299"/>
    <x v="0"/>
    <s v="US"/>
    <s v="USD"/>
    <n v="1485271968"/>
    <n v="1484667168"/>
    <b v="0"/>
    <n v="197"/>
    <b v="1"/>
    <s v="games/tabletop games"/>
    <n v="459.8"/>
    <n v="12"/>
    <x v="6"/>
    <s v="tabletop games"/>
    <x v="2254"/>
    <d v="2017-01-24T08:32:48"/>
  </r>
  <r>
    <n v="2255"/>
    <s v="Jumbo Jets - Jet Set Expansion Set #2"/>
    <s v="This is the second set of 5 expansions for our route-building game, Jet Set!"/>
    <n v="3950"/>
    <n v="11323"/>
    <x v="0"/>
    <s v="US"/>
    <s v="USD"/>
    <n v="1462661451"/>
    <n v="1460069451"/>
    <b v="0"/>
    <n v="271"/>
    <b v="1"/>
    <s v="games/tabletop games"/>
    <n v="286.65822784810126"/>
    <n v="42"/>
    <x v="6"/>
    <s v="tabletop games"/>
    <x v="2255"/>
    <d v="2016-05-07T15:50:51"/>
  </r>
  <r>
    <n v="2256"/>
    <s v="Bitcoin Empire"/>
    <s v="Build your crypto-currency empire and sabotage your opponents. A deck building, card game. 2-4 players. 15 minutes."/>
    <n v="480"/>
    <n v="1069"/>
    <x v="0"/>
    <s v="GB"/>
    <s v="GBP"/>
    <n v="1479811846"/>
    <n v="1478602246"/>
    <b v="0"/>
    <n v="50"/>
    <b v="1"/>
    <s v="games/tabletop games"/>
    <n v="222.70833333333334"/>
    <n v="21"/>
    <x v="6"/>
    <s v="tabletop games"/>
    <x v="2256"/>
    <d v="2016-11-22T03: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
    <x v="6"/>
    <s v="tabletop games"/>
    <x v="2257"/>
    <d v="2016-06-19T16:00:00"/>
  </r>
  <r>
    <n v="2258"/>
    <s v="A Sundered World"/>
    <s v="A Dungeon World campaign setting that takes place after the end of the worlds."/>
    <n v="2200"/>
    <n v="3223"/>
    <x v="0"/>
    <s v="US"/>
    <s v="USD"/>
    <n v="1434045687"/>
    <n v="1431453687"/>
    <b v="0"/>
    <n v="205"/>
    <b v="1"/>
    <s v="games/tabletop games"/>
    <n v="146.5"/>
    <n v="16"/>
    <x v="6"/>
    <s v="tabletop games"/>
    <x v="2258"/>
    <d v="2015-06-11T11: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1"/>
    <x v="6"/>
    <s v="tabletop games"/>
    <x v="2259"/>
    <d v="2016-12-08T12: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
    <x v="6"/>
    <s v="tabletop games"/>
    <x v="2260"/>
    <d v="2014-03-26T16: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
    <x v="6"/>
    <s v="tabletop games"/>
    <x v="2261"/>
    <d v="2017-02-14T10: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
    <x v="6"/>
    <s v="tabletop games"/>
    <x v="2262"/>
    <d v="2014-11-17T17: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
    <x v="6"/>
    <s v="tabletop games"/>
    <x v="2263"/>
    <d v="2015-01-31T12: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
    <x v="6"/>
    <s v="tabletop games"/>
    <x v="2264"/>
    <d v="2016-05-22T20: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
    <x v="6"/>
    <s v="tabletop games"/>
    <x v="2265"/>
    <d v="2016-11-22T13:28:27"/>
  </r>
  <r>
    <n v="2266"/>
    <s v="GOAT LORDS."/>
    <s v="Want to be LORD OF THE GOATS? Start building your herd using thievery, magic, bombs and mostly goats."/>
    <n v="1500"/>
    <n v="4804"/>
    <x v="0"/>
    <s v="US"/>
    <s v="USD"/>
    <n v="1461722400"/>
    <n v="1460235592"/>
    <b v="0"/>
    <n v="194"/>
    <b v="1"/>
    <s v="games/tabletop games"/>
    <n v="320.26666666666665"/>
    <n v="25"/>
    <x v="6"/>
    <s v="tabletop games"/>
    <x v="2266"/>
    <d v="2016-04-26T19: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
    <x v="6"/>
    <s v="tabletop games"/>
    <x v="2267"/>
    <d v="2014-12-20T18: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
    <x v="6"/>
    <s v="tabletop games"/>
    <x v="2268"/>
    <d v="2017-03-11T18: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50"/>
    <x v="6"/>
    <s v="tabletop games"/>
    <x v="2269"/>
    <d v="2017-03-06T22: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8"/>
    <x v="6"/>
    <s v="tabletop games"/>
    <x v="2270"/>
    <d v="2017-01-10T14: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3"/>
    <x v="6"/>
    <s v="tabletop games"/>
    <x v="2271"/>
    <d v="2016-12-09T17: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
    <x v="6"/>
    <s v="tabletop games"/>
    <x v="2272"/>
    <d v="2015-12-07T09: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
    <x v="6"/>
    <s v="tabletop games"/>
    <x v="2273"/>
    <d v="2017-03-12T05: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
    <x v="6"/>
    <s v="tabletop games"/>
    <x v="2274"/>
    <d v="2014-02-23T05: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4"/>
    <x v="6"/>
    <s v="tabletop games"/>
    <x v="2275"/>
    <d v="2014-12-22T07: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5"/>
    <x v="6"/>
    <s v="tabletop games"/>
    <x v="2276"/>
    <d v="2014-01-05T08: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8"/>
    <x v="6"/>
    <s v="tabletop games"/>
    <x v="2277"/>
    <d v="2012-02-27T09:17:03"/>
  </r>
  <r>
    <n v="2278"/>
    <s v="Eternity Dice - Regular and D6 Charms Edition"/>
    <s v="Dice forged from stone one by one entirely by hand for demanding Gamers and Collectors."/>
    <n v="2000"/>
    <n v="5414"/>
    <x v="0"/>
    <s v="IT"/>
    <s v="EUR"/>
    <n v="1451861940"/>
    <n v="1448902867"/>
    <b v="0"/>
    <n v="102"/>
    <b v="1"/>
    <s v="games/tabletop games"/>
    <n v="270.7"/>
    <n v="53"/>
    <x v="6"/>
    <s v="tabletop games"/>
    <x v="2278"/>
    <d v="2016-01-03T15: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
    <x v="6"/>
    <s v="tabletop games"/>
    <x v="2279"/>
    <d v="2015-02-03T21: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
    <x v="6"/>
    <s v="tabletop games"/>
    <x v="2280"/>
    <d v="2015-09-17T07:59:51"/>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x v="2281"/>
    <d v="2011-07-24T23:50:00"/>
  </r>
  <r>
    <n v="2282"/>
    <s v="Sage King's Debut Album"/>
    <s v="Sage King is recording his debut album and wants YOU to be a part of the creation process"/>
    <n v="750"/>
    <n v="1390"/>
    <x v="0"/>
    <s v="US"/>
    <s v="USD"/>
    <n v="1452744686"/>
    <n v="1447560686"/>
    <b v="0"/>
    <n v="12"/>
    <b v="1"/>
    <s v="music/rock"/>
    <n v="185.33333333333331"/>
    <n v="116"/>
    <x v="4"/>
    <s v="rock"/>
    <x v="2282"/>
    <d v="2016-01-13T21: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
    <x v="4"/>
    <s v="rock"/>
    <x v="2283"/>
    <d v="2012-05-08T19:00:04"/>
  </r>
  <r>
    <n v="2284"/>
    <s v="Make a record, write a song, take the Vinyl Skyway. "/>
    <s v="The Vinyl Skyway reunite to make a third album. "/>
    <n v="6000"/>
    <n v="6373.27"/>
    <x v="0"/>
    <s v="US"/>
    <s v="USD"/>
    <n v="1299902400"/>
    <n v="1297451245"/>
    <b v="0"/>
    <n v="59"/>
    <b v="1"/>
    <s v="music/rock"/>
    <n v="106.22116666666668"/>
    <n v="108"/>
    <x v="4"/>
    <s v="rock"/>
    <x v="2284"/>
    <d v="2011-03-11T21: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
    <x v="4"/>
    <s v="rock"/>
    <x v="2285"/>
    <d v="2012-06-28T21: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
    <x v="4"/>
    <s v="rock"/>
    <x v="2286"/>
    <d v="2013-09-05T20: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1"/>
    <x v="4"/>
    <s v="rock"/>
    <x v="2287"/>
    <d v="2014-06-23T09: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
    <x v="4"/>
    <s v="rock"/>
    <x v="2288"/>
    <d v="2012-06-26T11: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
    <x v="4"/>
    <s v="rock"/>
    <x v="2289"/>
    <d v="2013-12-06T16: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4"/>
    <x v="4"/>
    <s v="rock"/>
    <x v="2290"/>
    <d v="2009-12-01T10: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
    <x v="4"/>
    <s v="rock"/>
    <x v="2291"/>
    <d v="2012-04-22T21: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7"/>
    <x v="4"/>
    <s v="rock"/>
    <x v="2292"/>
    <d v="2012-04-18T09:44:36"/>
  </r>
  <r>
    <n v="2293"/>
    <s v="&quot;Hurt N' Wrong&quot; New Album Fundraiser!"/>
    <s v="Donate here to be a part of the upcoming album. Every little bit helps!"/>
    <n v="850"/>
    <n v="920"/>
    <x v="0"/>
    <s v="US"/>
    <s v="USD"/>
    <n v="1348545540"/>
    <n v="1346345999"/>
    <b v="0"/>
    <n v="27"/>
    <b v="1"/>
    <s v="music/rock"/>
    <n v="108.23529411764706"/>
    <n v="34"/>
    <x v="4"/>
    <s v="rock"/>
    <x v="2293"/>
    <d v="2012-09-24T20: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
    <x v="4"/>
    <s v="rock"/>
    <x v="2294"/>
    <d v="2013-01-20T10: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
    <x v="4"/>
    <s v="rock"/>
    <x v="2295"/>
    <d v="2013-01-26T15: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2"/>
    <x v="4"/>
    <s v="rock"/>
    <x v="2296"/>
    <d v="2012-02-23T10:33:46"/>
  </r>
  <r>
    <n v="2297"/>
    <s v="Company Company: Debut EP"/>
    <s v="New Jersey Alternative Rock band COCO needs YOUR help self-releasing debut EP!"/>
    <n v="1000"/>
    <n v="1006"/>
    <x v="0"/>
    <s v="US"/>
    <s v="USD"/>
    <n v="1331697540"/>
    <n v="1328749249"/>
    <b v="0"/>
    <n v="19"/>
    <b v="1"/>
    <s v="music/rock"/>
    <n v="100.6"/>
    <n v="53"/>
    <x v="4"/>
    <s v="rock"/>
    <x v="2297"/>
    <d v="2012-03-13T20:59:00"/>
  </r>
  <r>
    <n v="2298"/>
    <s v="Jonny Gray: First Full Length Album"/>
    <s v="My name is Jonny Gray, and my friends and I are working together to raise funds for my debut album"/>
    <n v="30000"/>
    <n v="31522"/>
    <x v="0"/>
    <s v="US"/>
    <s v="USD"/>
    <n v="1395861033"/>
    <n v="1393272633"/>
    <b v="0"/>
    <n v="288"/>
    <b v="1"/>
    <s v="music/rock"/>
    <n v="105.07333333333332"/>
    <n v="109"/>
    <x v="4"/>
    <s v="rock"/>
    <x v="2298"/>
    <d v="2014-03-26T12: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
    <x v="4"/>
    <s v="rock"/>
    <x v="2299"/>
    <d v="2011-02-05T17:46:49"/>
  </r>
  <r>
    <n v="2300"/>
    <s v="Keep The Prison Van Rolling"/>
    <s v="Big Fiction leaves for tour on 6/27 but the Prison Van needs some work!  New brakes, transmission repair, tires... it needs a bit."/>
    <n v="800"/>
    <n v="810"/>
    <x v="0"/>
    <s v="US"/>
    <s v="USD"/>
    <n v="1340904416"/>
    <n v="1339694816"/>
    <b v="0"/>
    <n v="7"/>
    <b v="1"/>
    <s v="music/rock"/>
    <n v="101.25"/>
    <n v="116"/>
    <x v="4"/>
    <s v="rock"/>
    <x v="2300"/>
    <d v="2012-06-28T10:26:56"/>
  </r>
  <r>
    <n v="2301"/>
    <s v="Time Crash"/>
    <s v="We are America's first trock band, and we're ready to bring you our first album!"/>
    <n v="5000"/>
    <n v="6680.22"/>
    <x v="0"/>
    <s v="US"/>
    <s v="USD"/>
    <n v="1371785496"/>
    <n v="1369193496"/>
    <b v="1"/>
    <n v="211"/>
    <b v="1"/>
    <s v="music/indie rock"/>
    <n v="133.6044"/>
    <n v="32"/>
    <x v="4"/>
    <s v="indie rock"/>
    <x v="2301"/>
    <d v="2013-06-20T20: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
    <x v="4"/>
    <s v="indie rock"/>
    <x v="2302"/>
    <d v="2013-12-31T00: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
    <x v="4"/>
    <s v="indie rock"/>
    <x v="2303"/>
    <d v="2011-12-12T20: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
    <x v="4"/>
    <s v="indie rock"/>
    <x v="2304"/>
    <d v="2010-12-31T21: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
    <x v="4"/>
    <s v="indie rock"/>
    <x v="2305"/>
    <d v="2014-08-08T11: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
    <x v="4"/>
    <s v="indie rock"/>
    <x v="2306"/>
    <d v="2012-03-09T21: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8"/>
    <x v="4"/>
    <s v="indie rock"/>
    <x v="2307"/>
    <d v="2012-05-05T12: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
    <x v="4"/>
    <s v="indie rock"/>
    <x v="2308"/>
    <d v="2014-08-28T18: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60"/>
    <x v="4"/>
    <s v="indie rock"/>
    <x v="2309"/>
    <d v="2013-03-09T16: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5"/>
    <x v="4"/>
    <s v="indie rock"/>
    <x v="2310"/>
    <d v="2013-03-21T11: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
    <x v="4"/>
    <s v="indie rock"/>
    <x v="2311"/>
    <d v="2014-05-06T17:06:29"/>
  </r>
  <r>
    <n v="2312"/>
    <s v="DINOWALRUS: 3RD RECORD ON VINYL"/>
    <s v="Help Brooklyn psychedelic synth rockers DINOWALRUS release their 3rd Record, COMPLEXION, on vinyl!"/>
    <n v="3000"/>
    <n v="3236"/>
    <x v="0"/>
    <s v="US"/>
    <s v="USD"/>
    <n v="1397862000"/>
    <n v="1395155478"/>
    <b v="1"/>
    <n v="79"/>
    <b v="1"/>
    <s v="music/indie rock"/>
    <n v="107.86666666666666"/>
    <n v="41"/>
    <x v="4"/>
    <s v="indie rock"/>
    <x v="2312"/>
    <d v="2014-04-18T16:00:00"/>
  </r>
  <r>
    <n v="2313"/>
    <s v="A SUNNY DAY IN GLASGOW"/>
    <s v="A Sunny Day in Glasgow are recording a new album and we need your help!"/>
    <n v="5000"/>
    <n v="8792.02"/>
    <x v="0"/>
    <s v="US"/>
    <s v="USD"/>
    <n v="1336086026"/>
    <n v="1333494026"/>
    <b v="1"/>
    <n v="157"/>
    <b v="1"/>
    <s v="music/indie rock"/>
    <n v="175.84040000000002"/>
    <n v="56"/>
    <x v="4"/>
    <s v="indie rock"/>
    <x v="2313"/>
    <d v="2012-05-03T16: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8"/>
    <x v="4"/>
    <s v="indie rock"/>
    <x v="2314"/>
    <d v="2012-06-07T06: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
    <x v="4"/>
    <s v="indie rock"/>
    <x v="2315"/>
    <d v="2012-05-05T10: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
    <x v="4"/>
    <s v="indie rock"/>
    <x v="2316"/>
    <d v="2009-12-09T11: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317"/>
    <d v="2010-02-14T22: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
    <x v="4"/>
    <s v="indie rock"/>
    <x v="2318"/>
    <d v="2009-09-25T20: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2"/>
    <x v="4"/>
    <s v="indie rock"/>
    <x v="2319"/>
    <d v="2013-12-14T18: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
    <x v="4"/>
    <s v="indie rock"/>
    <x v="2320"/>
    <d v="2014-04-02T11:36:40"/>
  </r>
  <r>
    <n v="2321"/>
    <s v="WienerWÃ¼rze"/>
    <s v="Universal organic liquid seasoning brewed all natural from lupine, oat, salt and water for soups, salads, stews and more"/>
    <n v="10557"/>
    <n v="4130"/>
    <x v="3"/>
    <s v="AT"/>
    <s v="EUR"/>
    <n v="1491282901"/>
    <n v="1488694501"/>
    <b v="0"/>
    <n v="64"/>
    <b v="0"/>
    <s v="food/small batch"/>
    <n v="39.120962394619681"/>
    <n v="65"/>
    <x v="7"/>
    <s v="small batch"/>
    <x v="2321"/>
    <d v="2017-04-03T22: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
    <x v="7"/>
    <s v="small batch"/>
    <x v="2322"/>
    <d v="2017-04-09T13: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1:07:27"/>
  </r>
  <r>
    <n v="2324"/>
    <s v="Pies not Lies"/>
    <s v="A city centre shop selling great locally made food with room to chat and learn about eachother."/>
    <n v="7500"/>
    <n v="1555"/>
    <x v="3"/>
    <s v="GB"/>
    <s v="GBP"/>
    <n v="1490559285"/>
    <n v="1487970885"/>
    <b v="0"/>
    <n v="61"/>
    <b v="0"/>
    <s v="food/small batch"/>
    <n v="20.733333333333334"/>
    <n v="25"/>
    <x v="7"/>
    <s v="small batch"/>
    <x v="2324"/>
    <d v="2017-03-26T13: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
    <x v="7"/>
    <s v="small batch"/>
    <x v="2325"/>
    <d v="2017-03-29T16: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0:00:00"/>
  </r>
  <r>
    <n v="2327"/>
    <s v="Kraut Source - Fermentation Made Simple"/>
    <s v="Gourmet Fermentation in a Mason Jar. Create delicious, nutritious fermented foods at home."/>
    <n v="35000"/>
    <n v="184133.01"/>
    <x v="0"/>
    <s v="US"/>
    <s v="USD"/>
    <n v="1409090440"/>
    <n v="1406066440"/>
    <b v="1"/>
    <n v="3355"/>
    <b v="1"/>
    <s v="food/small batch"/>
    <n v="526.09431428571429"/>
    <n v="55"/>
    <x v="7"/>
    <s v="small batch"/>
    <x v="2327"/>
    <d v="2014-08-26T15: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
    <x v="7"/>
    <s v="small batch"/>
    <x v="2328"/>
    <d v="2015-06-14T11: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2"/>
    <x v="7"/>
    <s v="small batch"/>
    <x v="2329"/>
    <d v="2014-07-17T07: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20"/>
    <x v="7"/>
    <s v="small batch"/>
    <x v="2330"/>
    <d v="2015-12-24T17:00:00"/>
  </r>
  <r>
    <n v="2331"/>
    <s v="Meadowlands Chocolate"/>
    <s v="Handcrafted, organic, single-origin, bean-to-bar, dark chocolate. Like fine wine, the secret is in the terroir."/>
    <n v="8000"/>
    <n v="11545.1"/>
    <x v="0"/>
    <s v="US"/>
    <s v="USD"/>
    <n v="1408320490"/>
    <n v="1405728490"/>
    <b v="1"/>
    <n v="283"/>
    <b v="1"/>
    <s v="food/small batch"/>
    <n v="144.31375"/>
    <n v="41"/>
    <x v="7"/>
    <s v="small batch"/>
    <x v="2331"/>
    <d v="2014-08-17T17: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6"/>
    <x v="7"/>
    <s v="small batch"/>
    <x v="2332"/>
    <d v="2015-02-06T08: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4"/>
    <x v="7"/>
    <s v="small batch"/>
    <x v="2333"/>
    <d v="2014-05-29T10:50:00"/>
  </r>
  <r>
    <n v="2334"/>
    <s v="Picnic Pops in Your Grocery Store!"/>
    <s v="Help us get our delicious, organic, artisanal frozen pops on grocery store shelves in the Baltimore &amp; DC areas."/>
    <n v="4000"/>
    <n v="4078"/>
    <x v="0"/>
    <s v="US"/>
    <s v="USD"/>
    <n v="1415208840"/>
    <n v="1412611498"/>
    <b v="1"/>
    <n v="67"/>
    <b v="1"/>
    <s v="food/small batch"/>
    <n v="101.95"/>
    <n v="61"/>
    <x v="7"/>
    <s v="small batch"/>
    <x v="2334"/>
    <d v="2014-11-05T10: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6"/>
    <x v="7"/>
    <s v="small batch"/>
    <x v="2335"/>
    <d v="2014-06-11T06: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
    <x v="7"/>
    <s v="small batch"/>
    <x v="2336"/>
    <d v="2014-03-08T15:11:35"/>
  </r>
  <r>
    <n v="2337"/>
    <s v="The Hudson Standard Bitters and Shrubs"/>
    <s v="We make small batch, locally sourced bitters and shrubs for cocktails and cooking."/>
    <n v="12000"/>
    <n v="13279"/>
    <x v="0"/>
    <s v="US"/>
    <s v="USD"/>
    <n v="1403796143"/>
    <n v="1401204143"/>
    <b v="1"/>
    <n v="179"/>
    <b v="1"/>
    <s v="food/small batch"/>
    <n v="110.65833333333333"/>
    <n v="74"/>
    <x v="7"/>
    <s v="small batch"/>
    <x v="2337"/>
    <d v="2014-06-26T08: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
    <x v="7"/>
    <s v="small batch"/>
    <x v="2338"/>
    <d v="2014-06-29T14: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7"/>
    <x v="7"/>
    <s v="small batch"/>
    <x v="2339"/>
    <d v="2016-12-19T00: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5"/>
    <x v="7"/>
    <s v="small batch"/>
    <x v="2340"/>
    <d v="2016-10-30T08: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2: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5T22: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2: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0: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6: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2: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7: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5: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1: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3:12:50"/>
  </r>
  <r>
    <n v="2351"/>
    <s v="NZ Auction site.  No listing or success fees. Only $2 p/m"/>
    <s v="Donate $30 or more and receive a free selfie stick."/>
    <n v="18900"/>
    <n v="108"/>
    <x v="1"/>
    <s v="NZ"/>
    <s v="NZD"/>
    <n v="1430360739"/>
    <n v="1427768739"/>
    <b v="0"/>
    <n v="7"/>
    <b v="0"/>
    <s v="technology/web"/>
    <n v="0.5714285714285714"/>
    <n v="15"/>
    <x v="2"/>
    <s v="web"/>
    <x v="2351"/>
    <d v="2015-04-29T19: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08: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09: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0:21:00"/>
  </r>
  <r>
    <n v="2355"/>
    <s v="PriceItUpPlease (Canceled)"/>
    <s v="PriceItUpPlease will be an easy to use website that estimates the amount of your startup costs for that great idea you have!"/>
    <n v="8000"/>
    <n v="55"/>
    <x v="1"/>
    <s v="AU"/>
    <s v="AUD"/>
    <n v="1430604136"/>
    <n v="1428012136"/>
    <b v="0"/>
    <n v="2"/>
    <b v="0"/>
    <s v="technology/web"/>
    <n v="0.6875"/>
    <n v="28"/>
    <x v="2"/>
    <s v="web"/>
    <x v="2355"/>
    <d v="2015-05-02T15:02:16"/>
  </r>
  <r>
    <n v="2356"/>
    <s v="HardstyleUnited.com (Canceled)"/>
    <s v="HardstyleUnited.com The Global Hardstyle community. Your Hardstyle community."/>
    <n v="10000"/>
    <n v="0"/>
    <x v="1"/>
    <s v="NL"/>
    <s v="EUR"/>
    <n v="1433530104"/>
    <n v="1430938104"/>
    <b v="0"/>
    <n v="0"/>
    <b v="0"/>
    <s v="technology/web"/>
    <n v="0"/>
    <n v="0"/>
    <x v="2"/>
    <s v="web"/>
    <x v="2356"/>
    <d v="2015-06-05T11: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7: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7: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8: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09: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5: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09: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7: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5: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6: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
    <x v="2"/>
    <s v="web"/>
    <x v="2366"/>
    <d v="2015-10-21T05: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8"/>
    <x v="2"/>
    <s v="web"/>
    <x v="2367"/>
    <d v="2016-04-25T15: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09: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2: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1"/>
    <x v="2"/>
    <s v="web"/>
    <x v="2370"/>
    <d v="2014-12-17T21: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1: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8:39:31"/>
  </r>
  <r>
    <n v="2373"/>
    <s v="Cykelauktion.com (Canceled)"/>
    <s v="We want to create a safe marketplace for buying and selling bicycles."/>
    <n v="850000"/>
    <n v="50"/>
    <x v="1"/>
    <s v="SE"/>
    <s v="SEK"/>
    <n v="1440863624"/>
    <n v="1438271624"/>
    <b v="0"/>
    <n v="1"/>
    <b v="0"/>
    <s v="technology/web"/>
    <n v="5.8823529411764705E-3"/>
    <n v="50"/>
    <x v="2"/>
    <s v="web"/>
    <x v="2373"/>
    <d v="2015-08-29T08: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3: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3: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2"/>
    <x v="2"/>
    <s v="web"/>
    <x v="2376"/>
    <d v="2015-12-10T15: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4:53:03"/>
  </r>
  <r>
    <n v="2378"/>
    <s v="KEEPUP INC (Canceled)"/>
    <s v="KEEPUP allows you to extend your social circle by introducing you to new people via your friends."/>
    <n v="110000"/>
    <n v="0"/>
    <x v="1"/>
    <s v="US"/>
    <s v="USD"/>
    <n v="1440548330"/>
    <n v="1438042730"/>
    <b v="0"/>
    <n v="0"/>
    <b v="0"/>
    <s v="technology/web"/>
    <n v="0"/>
    <n v="0"/>
    <x v="2"/>
    <s v="web"/>
    <x v="2378"/>
    <d v="2015-08-25T17:18:50"/>
  </r>
  <r>
    <n v="2379"/>
    <s v="SelectCooks.com (Canceled)"/>
    <s v="Selectcooks.com is a community marketplace for people to list, find and hire chefs."/>
    <n v="30000"/>
    <n v="0"/>
    <x v="1"/>
    <s v="US"/>
    <s v="USD"/>
    <n v="1444004616"/>
    <n v="1440116616"/>
    <b v="0"/>
    <n v="0"/>
    <b v="0"/>
    <s v="technology/web"/>
    <n v="0"/>
    <n v="0"/>
    <x v="2"/>
    <s v="web"/>
    <x v="2379"/>
    <d v="2015-10-04T17: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
    <x v="2"/>
    <s v="web"/>
    <x v="2380"/>
    <d v="2015-10-01T12:02:22"/>
  </r>
  <r>
    <n v="2381"/>
    <s v="Cannabis Connection (Canceled)"/>
    <s v="Social Media Platform for the Marijuana Industry to create professionalism and a stable lasting market."/>
    <n v="86350"/>
    <n v="1571"/>
    <x v="1"/>
    <s v="US"/>
    <s v="USD"/>
    <n v="1428704848"/>
    <n v="1426112848"/>
    <b v="0"/>
    <n v="7"/>
    <b v="0"/>
    <s v="technology/web"/>
    <n v="1.8193398957730169"/>
    <n v="224"/>
    <x v="2"/>
    <s v="web"/>
    <x v="2381"/>
    <d v="2015-04-10T15: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8"/>
    <x v="2"/>
    <s v="web"/>
    <x v="2382"/>
    <d v="2015-08-03T21: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8: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19: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3"/>
    <x v="2"/>
    <s v="web"/>
    <x v="2385"/>
    <d v="2015-08-05T09: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3: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8: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8"/>
    <x v="2"/>
    <s v="web"/>
    <x v="2388"/>
    <d v="2015-01-15T12: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4: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3T23: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1: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19: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8: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2"/>
    <x v="2"/>
    <s v="web"/>
    <x v="2394"/>
    <d v="2015-02-26T01: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1: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3: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4: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4: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3: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3T23: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
    <x v="7"/>
    <s v="food trucks"/>
    <x v="2401"/>
    <d v="2016-03-05T12:44:56"/>
  </r>
  <r>
    <n v="2402"/>
    <s v="Cupcake Truck Unite"/>
    <s v="Small town, delicious treats, and a mobile truck"/>
    <n v="12000"/>
    <n v="52"/>
    <x v="2"/>
    <s v="US"/>
    <s v="USD"/>
    <n v="1431533931"/>
    <n v="1428941931"/>
    <b v="0"/>
    <n v="1"/>
    <b v="0"/>
    <s v="food/food trucks"/>
    <n v="0.43333333333333329"/>
    <n v="52"/>
    <x v="7"/>
    <s v="food trucks"/>
    <x v="2402"/>
    <d v="2015-05-13T09: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7"/>
    <x v="7"/>
    <s v="food trucks"/>
    <x v="2403"/>
    <d v="2016-03-30T13: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7:56:47"/>
  </r>
  <r>
    <n v="2405"/>
    <s v="JoyShtick Food Truck"/>
    <s v="We are the first gaming-themed food truck, bringing gourmet pub fare to the Jacksonville area."/>
    <n v="5000"/>
    <n v="1126"/>
    <x v="2"/>
    <s v="US"/>
    <s v="USD"/>
    <n v="1472911375"/>
    <n v="1471096975"/>
    <b v="0"/>
    <n v="20"/>
    <b v="0"/>
    <s v="food/food trucks"/>
    <n v="22.52"/>
    <n v="56"/>
    <x v="7"/>
    <s v="food trucks"/>
    <x v="2405"/>
    <d v="2016-09-03T07: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
    <x v="7"/>
    <s v="food trucks"/>
    <x v="2406"/>
    <d v="2015-01-18T19: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
    <x v="7"/>
    <s v="food trucks"/>
    <x v="2407"/>
    <d v="2015-04-10T23: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1: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7"/>
    <x v="7"/>
    <s v="food trucks"/>
    <x v="2409"/>
    <d v="2015-08-18T14: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2: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
    <x v="7"/>
    <s v="food trucks"/>
    <x v="2411"/>
    <d v="2015-08-25T10: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1: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
    <x v="7"/>
    <s v="food trucks"/>
    <x v="2413"/>
    <d v="2014-05-31T16: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
    <x v="7"/>
    <s v="food trucks"/>
    <x v="2414"/>
    <d v="2015-08-21T20: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6"/>
    <x v="7"/>
    <s v="food trucks"/>
    <x v="2415"/>
    <d v="2016-07-15T13: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8: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4:13:07"/>
  </r>
  <r>
    <n v="2418"/>
    <s v="Mexican food truck"/>
    <s v="I want to start my food truck business."/>
    <n v="25000"/>
    <n v="5"/>
    <x v="2"/>
    <s v="US"/>
    <s v="USD"/>
    <n v="1427225644"/>
    <n v="1422045244"/>
    <b v="0"/>
    <n v="5"/>
    <b v="0"/>
    <s v="food/food trucks"/>
    <n v="0.02"/>
    <n v="1"/>
    <x v="7"/>
    <s v="food trucks"/>
    <x v="2418"/>
    <d v="2015-03-24T12: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0: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
    <x v="7"/>
    <s v="food trucks"/>
    <x v="2420"/>
    <d v="2014-11-09T18:41:35"/>
  </r>
  <r>
    <n v="2421"/>
    <s v="hot dog cart"/>
    <s v="help me start Merrill's first hot dog cart in this empty lot"/>
    <n v="6000"/>
    <n v="1"/>
    <x v="2"/>
    <s v="US"/>
    <s v="USD"/>
    <n v="1424536196"/>
    <n v="1421944196"/>
    <b v="0"/>
    <n v="1"/>
    <b v="0"/>
    <s v="food/food trucks"/>
    <n v="1.6666666666666666E-2"/>
    <n v="1"/>
    <x v="7"/>
    <s v="food trucks"/>
    <x v="2421"/>
    <d v="2015-02-21T09:29:56"/>
  </r>
  <r>
    <n v="2422"/>
    <s v="Help starting a family owned food truck"/>
    <s v="Family owned business serving BBQ and seafood to the public"/>
    <n v="500"/>
    <n v="1"/>
    <x v="2"/>
    <s v="US"/>
    <s v="USD"/>
    <n v="1426091036"/>
    <n v="1423502636"/>
    <b v="0"/>
    <n v="1"/>
    <b v="0"/>
    <s v="food/food trucks"/>
    <n v="0.2"/>
    <n v="1"/>
    <x v="7"/>
    <s v="food trucks"/>
    <x v="2422"/>
    <d v="2015-03-11T09: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09:54:50"/>
  </r>
  <r>
    <n v="2424"/>
    <s v="Lily and Memphs"/>
    <s v="Great and creative food from the heart in the form of a sweet food truck!"/>
    <n v="25000"/>
    <n v="310"/>
    <x v="2"/>
    <s v="US"/>
    <s v="USD"/>
    <n v="1414445108"/>
    <n v="1411853108"/>
    <b v="0"/>
    <n v="9"/>
    <b v="0"/>
    <s v="food/food trucks"/>
    <n v="1.24"/>
    <n v="34"/>
    <x v="7"/>
    <s v="food trucks"/>
    <x v="2424"/>
    <d v="2014-10-27T14: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5: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1: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2T23: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0: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
    <x v="7"/>
    <s v="food trucks"/>
    <x v="2429"/>
    <d v="2017-02-05T09: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1"/>
    <x v="7"/>
    <s v="food trucks"/>
    <x v="2430"/>
    <d v="2016-02-11T20:08:24"/>
  </r>
  <r>
    <n v="2431"/>
    <s v="Murphy's good eatin'"/>
    <s v="Go to Colorado and run a food truck with homemade food of all kinds."/>
    <n v="100000"/>
    <n v="2"/>
    <x v="2"/>
    <s v="US"/>
    <s v="USD"/>
    <n v="1467080613"/>
    <n v="1461896613"/>
    <b v="0"/>
    <n v="2"/>
    <b v="0"/>
    <s v="food/food trucks"/>
    <n v="2E-3"/>
    <n v="1"/>
    <x v="7"/>
    <s v="food trucks"/>
    <x v="2431"/>
    <d v="2016-06-27T19: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2: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4: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1: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4T23: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3"/>
    <x v="7"/>
    <s v="food trucks"/>
    <x v="2436"/>
    <d v="2016-01-29T07: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1: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5: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2: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4:35:13"/>
  </r>
  <r>
    <n v="2441"/>
    <s v="Bring Alchemy Pops to the People!"/>
    <s v="YOU can help Alchemy Pops POP up on a street near you!"/>
    <n v="7500"/>
    <n v="8091"/>
    <x v="0"/>
    <s v="US"/>
    <s v="USD"/>
    <n v="1437627540"/>
    <n v="1435806054"/>
    <b v="0"/>
    <n v="109"/>
    <b v="1"/>
    <s v="food/small batch"/>
    <n v="107.88"/>
    <n v="74"/>
    <x v="7"/>
    <s v="small batch"/>
    <x v="2441"/>
    <d v="2015-07-22T21: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
    <x v="7"/>
    <s v="small batch"/>
    <x v="2442"/>
    <d v="2015-03-19T08: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
    <x v="7"/>
    <s v="small batch"/>
    <x v="2443"/>
    <d v="2014-08-15T08: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
    <x v="7"/>
    <s v="small batch"/>
    <x v="2444"/>
    <d v="2016-05-25T11: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
    <x v="7"/>
    <s v="small batch"/>
    <x v="2445"/>
    <d v="2015-09-25T21: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6"/>
    <x v="7"/>
    <s v="small batch"/>
    <x v="2446"/>
    <d v="2016-11-26T08: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2"/>
    <x v="7"/>
    <s v="small batch"/>
    <x v="2447"/>
    <d v="2016-11-11T21: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8"/>
    <x v="7"/>
    <s v="small batch"/>
    <x v="2448"/>
    <d v="2016-08-30T22: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1: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
    <x v="7"/>
    <s v="small batch"/>
    <x v="2450"/>
    <d v="2014-10-27T20: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
    <x v="7"/>
    <s v="small batch"/>
    <x v="2451"/>
    <d v="2017-03-05T14: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
    <x v="7"/>
    <s v="small batch"/>
    <x v="2452"/>
    <d v="2015-12-29T16: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
    <x v="7"/>
    <s v="small batch"/>
    <x v="2453"/>
    <d v="2017-02-02T09: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2"/>
    <x v="7"/>
    <s v="small batch"/>
    <x v="2454"/>
    <d v="2017-03-10T21:50:08"/>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x v="2455"/>
    <d v="2016-04-20T11: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
    <x v="7"/>
    <s v="small batch"/>
    <x v="2456"/>
    <d v="2017-02-25T16: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90"/>
    <x v="7"/>
    <s v="small batch"/>
    <x v="2457"/>
    <d v="2016-03-24T06: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9"/>
    <x v="7"/>
    <s v="small batch"/>
    <x v="2458"/>
    <d v="2016-06-09T12: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9"/>
    <x v="7"/>
    <s v="small batch"/>
    <x v="2459"/>
    <d v="2016-03-23T07: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6"/>
    <x v="7"/>
    <s v="small batch"/>
    <x v="2460"/>
    <d v="2017-01-02T21: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1"/>
    <x v="4"/>
    <s v="indie rock"/>
    <x v="2461"/>
    <d v="2011-09-30T20: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9"/>
    <x v="4"/>
    <s v="indie rock"/>
    <x v="2462"/>
    <d v="2012-07-18T21:28:16"/>
  </r>
  <r>
    <n v="2463"/>
    <s v="Emma Ate the Lion &quot;Songs Two Count Too&quot;"/>
    <s v="Emma Ate The Lion's debut full length album"/>
    <n v="2000"/>
    <n v="2325"/>
    <x v="0"/>
    <s v="US"/>
    <s v="USD"/>
    <n v="1366138800"/>
    <n v="1362710425"/>
    <b v="0"/>
    <n v="75"/>
    <b v="1"/>
    <s v="music/indie rock"/>
    <n v="116.25000000000001"/>
    <n v="31"/>
    <x v="4"/>
    <s v="indie rock"/>
    <x v="2463"/>
    <d v="2013-04-16T12:00:00"/>
  </r>
  <r>
    <n v="2464"/>
    <s v="The Enemy Feathers NEW EP"/>
    <s v="The Enemy Feathers are passing the proverbial hat to see if we can raise enough money to complete Our NEW EP"/>
    <n v="2000"/>
    <n v="2222"/>
    <x v="0"/>
    <s v="CA"/>
    <s v="CAD"/>
    <n v="1443641340"/>
    <n v="1441143397"/>
    <b v="0"/>
    <n v="43"/>
    <b v="1"/>
    <s v="music/indie rock"/>
    <n v="111.1"/>
    <n v="52"/>
    <x v="4"/>
    <s v="indie rock"/>
    <x v="2464"/>
    <d v="2015-09-30T12: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
    <x v="4"/>
    <s v="indie rock"/>
    <x v="2465"/>
    <d v="2012-09-23T10: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
    <x v="4"/>
    <s v="indie rock"/>
    <x v="2466"/>
    <d v="2013-05-08T19:27:33"/>
  </r>
  <r>
    <n v="2467"/>
    <s v="Nature Boy Explorer EP"/>
    <s v="We've finished our first EP and we're taking it on the road in three weeks! Help us fund manufacturing?"/>
    <n v="1000"/>
    <n v="1185"/>
    <x v="0"/>
    <s v="US"/>
    <s v="USD"/>
    <n v="1336669200"/>
    <n v="1335473931"/>
    <b v="0"/>
    <n v="43"/>
    <b v="1"/>
    <s v="music/indie rock"/>
    <n v="118.5"/>
    <n v="28"/>
    <x v="4"/>
    <s v="indie rock"/>
    <x v="2467"/>
    <d v="2012-05-10T10:00:00"/>
  </r>
  <r>
    <n v="2468"/>
    <s v="New &quot;Jesse Denaro&quot; Album!"/>
    <s v="Please donate, support &amp; share this project so that I may be able to record my new EP this fall!"/>
    <n v="2000"/>
    <n v="2144.34"/>
    <x v="0"/>
    <s v="US"/>
    <s v="USD"/>
    <n v="1351400400"/>
    <n v="1348285321"/>
    <b v="0"/>
    <n v="58"/>
    <b v="1"/>
    <s v="music/indie rock"/>
    <n v="107.21700000000001"/>
    <n v="37"/>
    <x v="4"/>
    <s v="indie rock"/>
    <x v="2468"/>
    <d v="2012-10-27T22: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
    <x v="4"/>
    <s v="indie rock"/>
    <x v="2469"/>
    <d v="2011-02-08T03: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9"/>
    <x v="4"/>
    <s v="indie rock"/>
    <x v="2470"/>
    <d v="2012-05-23T18: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471"/>
    <d v="2012-01-25T16: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8"/>
    <x v="4"/>
    <s v="indie rock"/>
    <x v="2472"/>
    <d v="2010-09-03T18: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3"/>
    <x v="4"/>
    <s v="indie rock"/>
    <x v="2473"/>
    <d v="2012-11-10T11: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2"/>
    <x v="4"/>
    <s v="indie rock"/>
    <x v="2474"/>
    <d v="2010-10-10T17:16:16"/>
  </r>
  <r>
    <n v="2475"/>
    <s v="BRANDTSON - &quot;Send Us A Signal&quot; Vinyl LP"/>
    <s v="Help BRANDTSON and DREAMOVERrecords press their 2004 record, &quot;Send Us A Signal&quot;."/>
    <n v="2500"/>
    <n v="2618"/>
    <x v="0"/>
    <s v="US"/>
    <s v="USD"/>
    <n v="1278799200"/>
    <n v="1273647255"/>
    <b v="0"/>
    <n v="81"/>
    <b v="1"/>
    <s v="music/indie rock"/>
    <n v="104.71999999999998"/>
    <n v="32"/>
    <x v="4"/>
    <s v="indie rock"/>
    <x v="2475"/>
    <d v="2010-07-10T15:00:00"/>
  </r>
  <r>
    <n v="2476"/>
    <s v="Arts &amp; Crafts"/>
    <s v="Eleven songs, the accumulation of several memorable occurrences in a sleepy town; stories of fiction &amp; fact."/>
    <n v="3200"/>
    <n v="3360.72"/>
    <x v="0"/>
    <s v="US"/>
    <s v="USD"/>
    <n v="1415004770"/>
    <n v="1412149970"/>
    <b v="0"/>
    <n v="55"/>
    <b v="1"/>
    <s v="music/indie rock"/>
    <n v="105.02249999999999"/>
    <n v="61"/>
    <x v="4"/>
    <s v="indie rock"/>
    <x v="2476"/>
    <d v="2014-11-03T01:52:50"/>
  </r>
  <r>
    <n v="2477"/>
    <s v="Debut Album"/>
    <s v="Releasing my first album in August, and I need your help in order to get it done!"/>
    <n v="750"/>
    <n v="1285"/>
    <x v="0"/>
    <s v="US"/>
    <s v="USD"/>
    <n v="1344789345"/>
    <n v="1340901345"/>
    <b v="0"/>
    <n v="41"/>
    <b v="1"/>
    <s v="music/indie rock"/>
    <n v="171.33333333333334"/>
    <n v="31"/>
    <x v="4"/>
    <s v="indie rock"/>
    <x v="2477"/>
    <d v="2012-08-12T09: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
    <x v="4"/>
    <s v="indie rock"/>
    <x v="2478"/>
    <d v="2013-01-13T15:48:33"/>
  </r>
  <r>
    <n v="2479"/>
    <s v="FUEL FAKE NATIVES"/>
    <s v="Fake Natives is headed on tour this summer. Help them fill their tank with fossil fuels."/>
    <n v="300"/>
    <n v="400.33"/>
    <x v="0"/>
    <s v="US"/>
    <s v="USD"/>
    <n v="1343440800"/>
    <n v="1342545994"/>
    <b v="0"/>
    <n v="16"/>
    <b v="1"/>
    <s v="music/indie rock"/>
    <n v="133.44333333333333"/>
    <n v="25"/>
    <x v="4"/>
    <s v="indie rock"/>
    <x v="2479"/>
    <d v="2012-07-27T19: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5: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8"/>
    <x v="4"/>
    <s v="indie rock"/>
    <x v="2481"/>
    <d v="2012-04-30T08: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
    <x v="4"/>
    <s v="indie rock"/>
    <x v="2482"/>
    <d v="2011-08-01T11: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6"/>
    <x v="4"/>
    <s v="indie rock"/>
    <x v="2483"/>
    <d v="2012-05-01T10: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
    <x v="4"/>
    <s v="indie rock"/>
    <x v="2484"/>
    <d v="2011-09-15T15: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
    <x v="4"/>
    <s v="indie rock"/>
    <x v="2485"/>
    <d v="2011-10-12T16: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7"/>
    <x v="4"/>
    <s v="indie rock"/>
    <x v="2486"/>
    <d v="2012-04-22T09: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
    <x v="4"/>
    <s v="indie rock"/>
    <x v="2487"/>
    <d v="2012-05-26T18: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
    <x v="4"/>
    <s v="indie rock"/>
    <x v="2488"/>
    <d v="2011-11-16T09: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
    <x v="4"/>
    <s v="indie rock"/>
    <x v="2489"/>
    <d v="2013-05-09T09: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8"/>
    <x v="4"/>
    <s v="indie rock"/>
    <x v="2490"/>
    <d v="2012-06-22T22: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2"/>
    <x v="4"/>
    <s v="indie rock"/>
    <x v="2491"/>
    <d v="2011-01-15T18:51:00"/>
  </r>
  <r>
    <n v="2492"/>
    <s v="SUPER NICE EP 2012"/>
    <s v="We're a band from Hawaii trying to produce our first EP and we need help!"/>
    <n v="600"/>
    <n v="750"/>
    <x v="0"/>
    <s v="US"/>
    <s v="USD"/>
    <n v="1339840740"/>
    <n v="1335397188"/>
    <b v="0"/>
    <n v="27"/>
    <b v="1"/>
    <s v="music/indie rock"/>
    <n v="125"/>
    <n v="28"/>
    <x v="4"/>
    <s v="indie rock"/>
    <x v="2492"/>
    <d v="2012-06-16T02: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
    <x v="4"/>
    <s v="indie rock"/>
    <x v="2493"/>
    <d v="2013-04-28T21: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9"/>
    <x v="4"/>
    <s v="indie rock"/>
    <x v="2494"/>
    <d v="2012-05-23T08: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6"/>
    <x v="4"/>
    <s v="indie rock"/>
    <x v="2495"/>
    <d v="2012-06-06T15: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5: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1"/>
    <x v="4"/>
    <s v="indie rock"/>
    <x v="2497"/>
    <d v="2011-08-05T14: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3"/>
    <x v="4"/>
    <s v="indie rock"/>
    <x v="2498"/>
    <d v="2015-01-27T16: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8"/>
    <x v="4"/>
    <s v="indie rock"/>
    <x v="2499"/>
    <d v="2012-12-31T11: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
    <x v="4"/>
    <s v="indie rock"/>
    <x v="2500"/>
    <d v="2012-06-23T11: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
    <x v="7"/>
    <s v="restaurants"/>
    <x v="2501"/>
    <d v="2015-09-27T11: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
    <x v="7"/>
    <s v="restaurants"/>
    <x v="2502"/>
    <d v="2014-09-21T12: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4: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18: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7: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4:00:00"/>
  </r>
  <r>
    <n v="2507"/>
    <s v="Help Cafe Talavera get a New Kitchen!"/>
    <s v="Unique dishes for a unique city!."/>
    <n v="42850"/>
    <n v="0"/>
    <x v="2"/>
    <s v="US"/>
    <s v="USD"/>
    <n v="1431308704"/>
    <n v="1428716704"/>
    <b v="0"/>
    <n v="0"/>
    <b v="0"/>
    <s v="food/restaurants"/>
    <n v="0"/>
    <n v="0"/>
    <x v="7"/>
    <s v="restaurants"/>
    <x v="2507"/>
    <d v="2015-05-10T18: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5: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6"/>
    <x v="7"/>
    <s v="restaurants"/>
    <x v="2509"/>
    <d v="2015-04-20T11: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8"/>
    <x v="7"/>
    <s v="restaurants"/>
    <x v="2510"/>
    <d v="2015-05-14T16: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3: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4: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7: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3"/>
    <x v="7"/>
    <s v="restaurants"/>
    <x v="2514"/>
    <d v="2014-08-20T02: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8"/>
    <x v="7"/>
    <s v="restaurants"/>
    <x v="2515"/>
    <d v="2015-02-22T13: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09: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4"/>
    <x v="7"/>
    <s v="restaurants"/>
    <x v="2517"/>
    <d v="2015-03-19T11: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0:20:28"/>
  </r>
  <r>
    <n v="2519"/>
    <s v="Kelli's Kitchen"/>
    <s v="Better than your mom's, better than Cracker Barrel, only at Kelli's Kitchen (all from scratch)."/>
    <n v="150000"/>
    <n v="65"/>
    <x v="2"/>
    <s v="US"/>
    <s v="USD"/>
    <n v="1405741404"/>
    <n v="1403149404"/>
    <b v="0"/>
    <n v="4"/>
    <b v="0"/>
    <s v="food/restaurants"/>
    <n v="4.3333333333333335E-2"/>
    <n v="16"/>
    <x v="7"/>
    <s v="restaurants"/>
    <x v="2519"/>
    <d v="2014-07-18T20: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2: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4"/>
    <x v="4"/>
    <s v="classical music"/>
    <x v="2521"/>
    <d v="2015-10-13T16: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
    <x v="4"/>
    <s v="classical music"/>
    <x v="2522"/>
    <d v="2016-04-22T07: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
    <x v="4"/>
    <s v="classical music"/>
    <x v="2523"/>
    <d v="2014-11-17T17:24:52"/>
  </r>
  <r>
    <n v="2524"/>
    <s v="Les Bostonades' First CD"/>
    <s v="We're bringing some of our favorite music from the past 10 years to disc for the first time ever."/>
    <n v="7500"/>
    <n v="7620"/>
    <x v="0"/>
    <s v="US"/>
    <s v="USD"/>
    <n v="1419136200"/>
    <n v="1416338557"/>
    <b v="0"/>
    <n v="43"/>
    <b v="1"/>
    <s v="music/classical music"/>
    <n v="101.6"/>
    <n v="177"/>
    <x v="4"/>
    <s v="classical music"/>
    <x v="2524"/>
    <d v="2014-12-20T21: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
    <x v="4"/>
    <s v="classical music"/>
    <x v="2525"/>
    <d v="2012-06-28T13: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7"/>
    <x v="4"/>
    <s v="classical music"/>
    <x v="2526"/>
    <d v="2014-12-07T21: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8"/>
    <x v="4"/>
    <s v="classical music"/>
    <x v="2527"/>
    <d v="2013-10-17T20: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3"/>
    <x v="4"/>
    <s v="classical music"/>
    <x v="2528"/>
    <d v="2015-08-20T04:00:00"/>
  </r>
  <r>
    <n v="2529"/>
    <s v="UrbanArias is DC's Contemporary Opera Company"/>
    <s v="Opera. Short. New."/>
    <n v="6000"/>
    <n v="6257"/>
    <x v="0"/>
    <s v="US"/>
    <s v="USD"/>
    <n v="1332636975"/>
    <n v="1328752575"/>
    <b v="0"/>
    <n v="76"/>
    <b v="1"/>
    <s v="music/classical music"/>
    <n v="104.28333333333333"/>
    <n v="82"/>
    <x v="4"/>
    <s v="classical music"/>
    <x v="2529"/>
    <d v="2012-03-24T17: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
    <x v="4"/>
    <s v="classical music"/>
    <x v="2530"/>
    <d v="2015-04-19T21: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
    <x v="4"/>
    <s v="classical music"/>
    <x v="2531"/>
    <d v="2015-08-14T20: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
    <x v="4"/>
    <s v="classical music"/>
    <x v="2532"/>
    <d v="2012-08-16T13: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
    <x v="4"/>
    <s v="classical music"/>
    <x v="2533"/>
    <d v="2013-03-01T11: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3:00:00"/>
  </r>
  <r>
    <n v="2535"/>
    <s v="Mark Hayes Requiem Recording"/>
    <s v="Mark Hayes: Requiem Recording"/>
    <n v="20000"/>
    <n v="20755"/>
    <x v="0"/>
    <s v="US"/>
    <s v="USD"/>
    <n v="1417463945"/>
    <n v="1414781945"/>
    <b v="0"/>
    <n v="78"/>
    <b v="1"/>
    <s v="music/classical music"/>
    <n v="103.77499999999999"/>
    <n v="266"/>
    <x v="4"/>
    <s v="classical music"/>
    <x v="2535"/>
    <d v="2014-12-01T12: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
    <x v="4"/>
    <s v="classical music"/>
    <x v="2536"/>
    <d v="2013-07-29T19: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8:34:15"/>
  </r>
  <r>
    <n v="2538"/>
    <s v="Me, Myself and Albinoni"/>
    <s v="I will record 2 of Tomaso Albinoni's concertos for 2 oboes playing both parts myself."/>
    <n v="18000"/>
    <n v="20343.169999999998"/>
    <x v="0"/>
    <s v="US"/>
    <s v="USD"/>
    <n v="1361681940"/>
    <n v="1359029661"/>
    <b v="0"/>
    <n v="185"/>
    <b v="1"/>
    <s v="music/classical music"/>
    <n v="113.01761111111111"/>
    <n v="110"/>
    <x v="4"/>
    <s v="classical music"/>
    <x v="2538"/>
    <d v="2013-02-23T21: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70"/>
    <x v="4"/>
    <s v="classical music"/>
    <x v="2539"/>
    <d v="2015-02-02T14: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6"/>
    <x v="4"/>
    <s v="classical music"/>
    <x v="2540"/>
    <d v="2011-10-29T09: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
    <x v="4"/>
    <s v="classical music"/>
    <x v="2541"/>
    <d v="2013-09-26T03: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6"/>
    <x v="4"/>
    <s v="classical music"/>
    <x v="2542"/>
    <d v="2013-09-30T20: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
    <x v="4"/>
    <s v="classical music"/>
    <x v="2543"/>
    <d v="2011-01-01T20:00:00"/>
  </r>
  <r>
    <n v="2544"/>
    <s v="Singing City Children's Choir"/>
    <s v="Bringing choral music and performance opportunities to under-served youth in West Philadelphia"/>
    <n v="5000"/>
    <n v="5041"/>
    <x v="0"/>
    <s v="US"/>
    <s v="USD"/>
    <n v="1341750569"/>
    <n v="1339158569"/>
    <b v="0"/>
    <n v="57"/>
    <b v="1"/>
    <s v="music/classical music"/>
    <n v="100.82"/>
    <n v="88"/>
    <x v="4"/>
    <s v="classical music"/>
    <x v="2544"/>
    <d v="2012-07-08T05: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
    <x v="4"/>
    <s v="classical music"/>
    <x v="2545"/>
    <d v="2015-02-26T17: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
    <x v="4"/>
    <s v="classical music"/>
    <x v="2546"/>
    <d v="2013-10-04T22: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
    <x v="4"/>
    <s v="classical music"/>
    <x v="2547"/>
    <d v="2012-04-04T10: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
    <x v="4"/>
    <s v="classical music"/>
    <x v="2548"/>
    <d v="2016-09-29T21: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4"/>
    <x v="4"/>
    <s v="classical music"/>
    <x v="2549"/>
    <d v="2013-05-31T10: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4"/>
    <x v="4"/>
    <s v="classical music"/>
    <x v="2550"/>
    <d v="2015-10-07T20: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
    <x v="4"/>
    <s v="classical music"/>
    <x v="2551"/>
    <d v="2012-03-21T13:48:00"/>
  </r>
  <r>
    <n v="2552"/>
    <s v="DAVID, The Oratorio"/>
    <s v="World Premiere of a new oratorio with chorus, soloists, and orchestra, based on the Old Testament king and prophet, DAVID"/>
    <n v="3000"/>
    <n v="3195"/>
    <x v="0"/>
    <s v="US"/>
    <s v="USD"/>
    <n v="1488741981"/>
    <n v="1486149981"/>
    <b v="0"/>
    <n v="18"/>
    <b v="1"/>
    <s v="music/classical music"/>
    <n v="106.5"/>
    <n v="178"/>
    <x v="4"/>
    <s v="classical music"/>
    <x v="2552"/>
    <d v="2017-03-05T12: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9"/>
    <x v="4"/>
    <s v="classical music"/>
    <x v="2553"/>
    <d v="2012-09-20T21: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5"/>
    <x v="4"/>
    <s v="classical music"/>
    <x v="2554"/>
    <d v="2015-05-31T20: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
    <x v="4"/>
    <s v="classical music"/>
    <x v="2555"/>
    <d v="2012-05-28T08: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
    <x v="4"/>
    <s v="classical music"/>
    <x v="2556"/>
    <d v="2012-12-24T16:47:37"/>
  </r>
  <r>
    <n v="2557"/>
    <s v="European Tour"/>
    <s v="Raising money for our concert tour of Switzerland and Germany in June/July 2014"/>
    <n v="900"/>
    <n v="1066"/>
    <x v="0"/>
    <s v="GB"/>
    <s v="GBP"/>
    <n v="1400176386"/>
    <n v="1397584386"/>
    <b v="0"/>
    <n v="36"/>
    <b v="1"/>
    <s v="music/classical music"/>
    <n v="118.44444444444444"/>
    <n v="30"/>
    <x v="4"/>
    <s v="classical music"/>
    <x v="2557"/>
    <d v="2014-05-15T10:53:06"/>
  </r>
  <r>
    <n v="2558"/>
    <s v="Hopkins Sinfonia 2015 Season"/>
    <s v="The Hopkins Sinfonia is looking for your support to run our 2015 Season made up of five concerts."/>
    <n v="1250"/>
    <n v="1361"/>
    <x v="0"/>
    <s v="AU"/>
    <s v="AUD"/>
    <n v="1430488740"/>
    <n v="1427747906"/>
    <b v="0"/>
    <n v="18"/>
    <b v="1"/>
    <s v="music/classical music"/>
    <n v="108.88"/>
    <n v="76"/>
    <x v="4"/>
    <s v="classical music"/>
    <x v="2558"/>
    <d v="2015-05-01T06: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6"/>
    <x v="4"/>
    <s v="classical music"/>
    <x v="2559"/>
    <d v="2011-11-15T12: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5: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5: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5:35:39"/>
  </r>
  <r>
    <n v="2563"/>
    <s v="Phoenix Pearl Boba Tea Truck (Canceled)"/>
    <s v="Michigan based bubble tea and specialty ice cream food truck"/>
    <n v="20000"/>
    <n v="0"/>
    <x v="1"/>
    <s v="US"/>
    <s v="USD"/>
    <n v="1438226451"/>
    <n v="1433042451"/>
    <b v="0"/>
    <n v="0"/>
    <b v="0"/>
    <s v="food/food trucks"/>
    <n v="0"/>
    <n v="0"/>
    <x v="7"/>
    <s v="food trucks"/>
    <x v="2563"/>
    <d v="2015-07-29T20: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7: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3: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6: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4: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8: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3"/>
    <x v="7"/>
    <s v="food trucks"/>
    <x v="2569"/>
    <d v="2015-09-16T19: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30"/>
    <x v="7"/>
    <s v="food trucks"/>
    <x v="2570"/>
    <d v="2017-02-08T14:40:35"/>
  </r>
  <r>
    <n v="2571"/>
    <s v="Coco Bowls (Canceled)"/>
    <s v="Perth locals who dream of opening a health food van, and serving treats that not only taste amazing but also benefit your body."/>
    <n v="100000"/>
    <n v="250"/>
    <x v="1"/>
    <s v="AU"/>
    <s v="AUD"/>
    <n v="1463645521"/>
    <n v="1458461521"/>
    <b v="0"/>
    <n v="4"/>
    <b v="0"/>
    <s v="food/food trucks"/>
    <n v="0.25"/>
    <n v="63"/>
    <x v="7"/>
    <s v="food trucks"/>
    <x v="2571"/>
    <d v="2016-05-19T01: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19: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7: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2: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19:36:34"/>
  </r>
  <r>
    <n v="2576"/>
    <s v="2 Go Fast Food (Canceled)"/>
    <s v="A New Twist with an American and Philippine fast food Mobile Trailer."/>
    <n v="10000"/>
    <n v="0"/>
    <x v="1"/>
    <s v="US"/>
    <s v="USD"/>
    <n v="1428707647"/>
    <n v="1424823247"/>
    <b v="0"/>
    <n v="0"/>
    <b v="0"/>
    <s v="food/food trucks"/>
    <n v="0"/>
    <n v="0"/>
    <x v="7"/>
    <s v="food trucks"/>
    <x v="2576"/>
    <d v="2015-04-10T16: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2: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0: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
    <x v="7"/>
    <s v="food trucks"/>
    <x v="2579"/>
    <d v="2014-09-15T12: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6"/>
    <x v="7"/>
    <s v="food trucks"/>
    <x v="2580"/>
    <d v="2015-05-15T20:00:00"/>
  </r>
  <r>
    <n v="2581"/>
    <s v="A Flying Sausage Food Truck"/>
    <s v="Creating a Food Truck to bring gourmet sausage sliders to Jacksonville, FL for breakfast, lunch, and special events."/>
    <n v="5000"/>
    <n v="530"/>
    <x v="2"/>
    <s v="US"/>
    <s v="USD"/>
    <n v="1447689898"/>
    <n v="1445094298"/>
    <b v="0"/>
    <n v="11"/>
    <b v="0"/>
    <s v="food/food trucks"/>
    <n v="10.6"/>
    <n v="48"/>
    <x v="7"/>
    <s v="food trucks"/>
    <x v="2581"/>
    <d v="2015-11-16T09:04:58"/>
  </r>
  <r>
    <n v="2582"/>
    <s v="Drunken Wings"/>
    <s v="The place where chicken meets liquor for the first time!"/>
    <n v="90000"/>
    <n v="1"/>
    <x v="2"/>
    <s v="US"/>
    <s v="USD"/>
    <n v="1477784634"/>
    <n v="1475192634"/>
    <b v="0"/>
    <n v="1"/>
    <b v="0"/>
    <s v="food/food trucks"/>
    <n v="1.1111111111111111E-3"/>
    <n v="1"/>
    <x v="7"/>
    <s v="food trucks"/>
    <x v="2582"/>
    <d v="2016-10-29T16: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0: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1: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6: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0: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3"/>
    <x v="7"/>
    <s v="food trucks"/>
    <x v="2587"/>
    <d v="2015-12-30T09: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
    <x v="7"/>
    <s v="food trucks"/>
    <x v="2588"/>
    <d v="2015-03-31T06: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4: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7: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3: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2: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3: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6:13:48"/>
  </r>
  <r>
    <n v="2595"/>
    <s v="Food Truck for Little Fox Bakery"/>
    <s v="Looking to put the best baked goods in Bowling Green on wheels"/>
    <n v="15000"/>
    <n v="1825"/>
    <x v="2"/>
    <s v="US"/>
    <s v="USD"/>
    <n v="1487915500"/>
    <n v="1485323500"/>
    <b v="0"/>
    <n v="19"/>
    <b v="0"/>
    <s v="food/food trucks"/>
    <n v="12.166666666666668"/>
    <n v="96"/>
    <x v="7"/>
    <s v="food trucks"/>
    <x v="2595"/>
    <d v="2017-02-23T22: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6"/>
    <x v="7"/>
    <s v="food trucks"/>
    <x v="2596"/>
    <d v="2014-08-07T08: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
    <x v="7"/>
    <s v="food trucks"/>
    <x v="2597"/>
    <d v="2016-06-19T01:11:57"/>
  </r>
  <r>
    <n v="2598"/>
    <s v="Rovin' Okie's Fried Pies gourmet southern fried pies."/>
    <s v="I'm ready to make Tulsa happy and aware that love and kindness go hand in hand with good food!"/>
    <n v="3000"/>
    <n v="1170"/>
    <x v="2"/>
    <s v="US"/>
    <s v="USD"/>
    <n v="1443039001"/>
    <n v="1440447001"/>
    <b v="0"/>
    <n v="14"/>
    <b v="0"/>
    <s v="food/food trucks"/>
    <n v="39"/>
    <n v="84"/>
    <x v="7"/>
    <s v="food trucks"/>
    <x v="2598"/>
    <d v="2015-09-23T13: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1:05:47"/>
  </r>
  <r>
    <n v="2600"/>
    <s v="Help Buttz Return From the Ashes"/>
    <s v="On Sunday November 8, 2015 our food truck burned to the ground. Please help us get rebuilt."/>
    <n v="50000"/>
    <n v="3466"/>
    <x v="2"/>
    <s v="US"/>
    <s v="USD"/>
    <n v="1458938200"/>
    <n v="1453757800"/>
    <b v="0"/>
    <n v="30"/>
    <b v="0"/>
    <s v="food/food trucks"/>
    <n v="6.9320000000000004"/>
    <n v="116"/>
    <x v="7"/>
    <s v="food trucks"/>
    <x v="2600"/>
    <d v="2016-03-25T13: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2"/>
    <x v="2"/>
    <s v="space exploration"/>
    <x v="2601"/>
    <d v="2012-09-12T20: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
    <x v="2"/>
    <s v="space exploration"/>
    <x v="2602"/>
    <d v="2014-11-12T14:20:00"/>
  </r>
  <r>
    <n v="2603"/>
    <s v="Manned Mock Mars Mission"/>
    <s v="I will be building a mock space station and simulate living on Mars for two weeks."/>
    <n v="1750"/>
    <n v="1776"/>
    <x v="0"/>
    <s v="US"/>
    <s v="USD"/>
    <n v="1387835654"/>
    <n v="1386626054"/>
    <b v="1"/>
    <n v="50"/>
    <b v="1"/>
    <s v="technology/space exploration"/>
    <n v="101.48571428571429"/>
    <n v="36"/>
    <x v="2"/>
    <s v="space exploration"/>
    <x v="2603"/>
    <d v="2013-12-23T14: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5"/>
    <x v="2"/>
    <s v="space exploration"/>
    <x v="2604"/>
    <d v="2012-04-28T18: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1"/>
    <x v="2"/>
    <s v="space exploration"/>
    <x v="2605"/>
    <d v="2016-06-17T05: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
    <x v="2"/>
    <s v="space exploration"/>
    <x v="2606"/>
    <d v="2014-04-29T10: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2"/>
    <x v="2"/>
    <s v="space exploration"/>
    <x v="2607"/>
    <d v="2015-08-11T19: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9"/>
    <x v="2"/>
    <s v="space exploration"/>
    <x v="2608"/>
    <d v="2017-03-14T17: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
    <x v="2"/>
    <s v="space exploration"/>
    <x v="2609"/>
    <d v="2012-07-14T22: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6"/>
    <x v="2"/>
    <s v="space exploration"/>
    <x v="2610"/>
    <d v="2016-08-21T23: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4"/>
    <x v="2"/>
    <s v="space exploration"/>
    <x v="2611"/>
    <d v="2017-01-02T15: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
    <x v="2"/>
    <s v="space exploration"/>
    <x v="2612"/>
    <d v="2015-01-08T20: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1"/>
    <x v="2"/>
    <s v="space exploration"/>
    <x v="2613"/>
    <d v="2012-09-21T12: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614"/>
    <d v="2014-04-29T2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
    <x v="2"/>
    <s v="space exploration"/>
    <x v="2615"/>
    <d v="2016-04-30T05: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
    <x v="2"/>
    <s v="space exploration"/>
    <x v="2616"/>
    <d v="2015-08-25T16: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8"/>
    <x v="2"/>
    <s v="space exploration"/>
    <x v="2617"/>
    <d v="2014-10-20T13:59:11"/>
  </r>
  <r>
    <n v="2618"/>
    <s v="SPACE ART FEATURING ASTRONAUTS #WeBelieveInAstronauts"/>
    <s v="LTD ED COLLECTIBLE SPACE ART FEAT. ASTRONAUTS"/>
    <n v="15000"/>
    <n v="15808"/>
    <x v="0"/>
    <s v="US"/>
    <s v="USD"/>
    <n v="1449000061"/>
    <n v="1443812461"/>
    <b v="1"/>
    <n v="77"/>
    <b v="1"/>
    <s v="technology/space exploration"/>
    <n v="105.38666666666667"/>
    <n v="205"/>
    <x v="2"/>
    <s v="space exploration"/>
    <x v="2618"/>
    <d v="2015-12-01T13: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6"/>
    <x v="2"/>
    <s v="space exploration"/>
    <x v="2619"/>
    <d v="2015-10-23T04: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5"/>
    <x v="2"/>
    <s v="space exploration"/>
    <x v="2620"/>
    <d v="2015-10-10T18: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
    <x v="2"/>
    <s v="space exploration"/>
    <x v="2621"/>
    <d v="2015-05-21T10: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7"/>
    <x v="2"/>
    <s v="space exploration"/>
    <x v="2622"/>
    <d v="2016-12-30T10: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7"/>
    <x v="2"/>
    <s v="space exploration"/>
    <x v="2623"/>
    <d v="2016-12-01T23: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2"/>
    <x v="2"/>
    <s v="space exploration"/>
    <x v="2624"/>
    <d v="2012-09-13T03: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625"/>
    <d v="2016-11-09T13: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8: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2"/>
    <x v="2"/>
    <s v="space exploration"/>
    <x v="2627"/>
    <d v="2015-11-26T13:54:21"/>
  </r>
  <r>
    <n v="2628"/>
    <s v="Pie In Space!"/>
    <s v="A high school freshman is sending pie into space and you can be a part of it.  GO SCIENCE!!!"/>
    <n v="839"/>
    <n v="926"/>
    <x v="0"/>
    <s v="US"/>
    <s v="USD"/>
    <n v="1417389067"/>
    <n v="1415661067"/>
    <b v="0"/>
    <n v="21"/>
    <b v="1"/>
    <s v="technology/space exploration"/>
    <n v="110.36948748510132"/>
    <n v="44"/>
    <x v="2"/>
    <s v="space exploration"/>
    <x v="2628"/>
    <d v="2014-11-30T16: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4"/>
    <x v="2"/>
    <s v="space exploration"/>
    <x v="2629"/>
    <d v="2015-05-14T05: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9"/>
    <x v="2"/>
    <s v="space exploration"/>
    <x v="2630"/>
    <d v="2016-06-30T03: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
    <x v="2"/>
    <s v="space exploration"/>
    <x v="2631"/>
    <d v="2015-08-29T21: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5"/>
    <x v="2"/>
    <s v="space exploration"/>
    <x v="2632"/>
    <d v="2016-05-28T18:28:59"/>
  </r>
  <r>
    <n v="2633"/>
    <s v="ISS-Above"/>
    <s v="A device that lights up whenever the International Space Station is nearby (that happens more often than you might expect)"/>
    <n v="5000"/>
    <n v="17731"/>
    <x v="0"/>
    <s v="US"/>
    <s v="USD"/>
    <n v="1393542000"/>
    <n v="1390938332"/>
    <b v="0"/>
    <n v="199"/>
    <b v="1"/>
    <s v="technology/space exploration"/>
    <n v="354.62"/>
    <n v="89"/>
    <x v="2"/>
    <s v="space exploration"/>
    <x v="2633"/>
    <d v="2014-02-27T16: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
    <x v="2"/>
    <s v="space exploration"/>
    <x v="2634"/>
    <d v="2016-09-29T08: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7"/>
    <x v="2"/>
    <s v="space exploration"/>
    <x v="2635"/>
    <d v="2015-03-09T14: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
    <x v="2"/>
    <s v="space exploration"/>
    <x v="2636"/>
    <d v="2016-10-15T18:00:00"/>
  </r>
  <r>
    <n v="2637"/>
    <s v="SPEED OF LIGHT: Biggest Mystery of the Universe"/>
    <s v="Help us collect the data to solve the mystery of the century: Is light slowing down?"/>
    <n v="500"/>
    <n v="831"/>
    <x v="0"/>
    <s v="US"/>
    <s v="USD"/>
    <n v="1476277875"/>
    <n v="1474895475"/>
    <b v="0"/>
    <n v="26"/>
    <b v="1"/>
    <s v="technology/space exploration"/>
    <n v="166.2"/>
    <n v="32"/>
    <x v="2"/>
    <s v="space exploration"/>
    <x v="2637"/>
    <d v="2016-10-12T06: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
    <x v="2"/>
    <s v="space exploration"/>
    <x v="2638"/>
    <d v="2015-01-15T14: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639"/>
    <d v="2015-02-19T13: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6"/>
    <x v="2"/>
    <s v="space exploration"/>
    <x v="2640"/>
    <d v="2015-06-07T20: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3: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4T23: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4"/>
    <x v="2"/>
    <s v="space exploration"/>
    <x v="2643"/>
    <d v="2016-12-21T00: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
    <x v="2"/>
    <s v="space exploration"/>
    <x v="2644"/>
    <d v="2017-03-10T12: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
    <x v="2"/>
    <s v="space exploration"/>
    <x v="2645"/>
    <d v="2014-11-08T14: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9"/>
    <x v="2"/>
    <s v="space exploration"/>
    <x v="2646"/>
    <d v="2015-09-09T00: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3T23: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8"/>
    <x v="2"/>
    <s v="space exploration"/>
    <x v="2648"/>
    <d v="2016-03-09T10:09:20"/>
  </r>
  <r>
    <n v="2649"/>
    <s v="The Mission - Please Check Back Soon (Canceled)"/>
    <s v="They have launched a Kickstarter."/>
    <n v="125000"/>
    <n v="124"/>
    <x v="1"/>
    <s v="US"/>
    <s v="USD"/>
    <n v="1454370941"/>
    <n v="1449186941"/>
    <b v="0"/>
    <n v="3"/>
    <b v="0"/>
    <s v="technology/space exploration"/>
    <n v="9.920000000000001E-2"/>
    <n v="41"/>
    <x v="2"/>
    <s v="space exploration"/>
    <x v="2649"/>
    <d v="2016-02-01T16: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2"/>
    <x v="2"/>
    <s v="space exploration"/>
    <x v="2650"/>
    <d v="2016-12-21T07: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8"/>
    <x v="2"/>
    <s v="space exploration"/>
    <x v="2651"/>
    <d v="2015-12-17T12: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
    <x v="2"/>
    <s v="space exploration"/>
    <x v="2652"/>
    <d v="2014-12-09T20: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4"/>
    <x v="2"/>
    <s v="space exploration"/>
    <x v="2653"/>
    <d v="2014-06-12T21: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9"/>
    <x v="2"/>
    <s v="space exploration"/>
    <x v="2654"/>
    <d v="2015-04-21T06:25:26"/>
  </r>
  <r>
    <n v="2655"/>
    <s v="Balloons (Canceled)"/>
    <s v="Thank you for your support!"/>
    <n v="15000"/>
    <n v="3155"/>
    <x v="1"/>
    <s v="US"/>
    <s v="USD"/>
    <n v="1455048000"/>
    <n v="1452631647"/>
    <b v="0"/>
    <n v="43"/>
    <b v="0"/>
    <s v="technology/space exploration"/>
    <n v="21.033333333333335"/>
    <n v="73"/>
    <x v="2"/>
    <s v="space exploration"/>
    <x v="2655"/>
    <d v="2016-02-09T13: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3"/>
    <x v="2"/>
    <s v="space exploration"/>
    <x v="2656"/>
    <d v="2017-03-12T12: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
    <x v="2"/>
    <s v="space exploration"/>
    <x v="2657"/>
    <d v="2016-08-02T18: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3"/>
    <x v="2"/>
    <s v="space exploration"/>
    <x v="2658"/>
    <d v="2016-07-30T14:13:14"/>
  </r>
  <r>
    <n v="2659"/>
    <s v="test (Canceled)"/>
    <s v="test"/>
    <n v="49000"/>
    <n v="1333"/>
    <x v="1"/>
    <s v="US"/>
    <s v="USD"/>
    <n v="1429321210"/>
    <n v="1426729210"/>
    <b v="0"/>
    <n v="10"/>
    <b v="0"/>
    <s v="technology/space exploration"/>
    <n v="2.7204081632653061"/>
    <n v="133"/>
    <x v="2"/>
    <s v="space exploration"/>
    <x v="2659"/>
    <d v="2015-04-17T18: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4"/>
    <x v="2"/>
    <s v="space exploration"/>
    <x v="2660"/>
    <d v="2015-11-24T11: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6"/>
    <x v="2"/>
    <s v="makerspaces"/>
    <x v="2661"/>
    <d v="2013-10-25T16: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0: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4"/>
    <x v="2"/>
    <s v="makerspaces"/>
    <x v="2663"/>
    <d v="2015-09-04T08: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
    <x v="2"/>
    <s v="makerspaces"/>
    <x v="2664"/>
    <d v="2015-12-08T23: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4"/>
    <x v="2"/>
    <s v="makerspaces"/>
    <x v="2665"/>
    <d v="2015-05-04T14: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
    <x v="2"/>
    <s v="makerspaces"/>
    <x v="2666"/>
    <d v="2015-09-25T14: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
    <x v="2"/>
    <s v="makerspaces"/>
    <x v="2667"/>
    <d v="2016-02-10T15:13:36"/>
  </r>
  <r>
    <n v="2668"/>
    <s v="UOttawa Makermobile"/>
    <s v="Creativity on the go! |_x000a_CrÃ©ativitÃ© en mouvement !"/>
    <n v="1000"/>
    <n v="1707"/>
    <x v="0"/>
    <s v="CA"/>
    <s v="CAD"/>
    <n v="1447079520"/>
    <n v="1443449265"/>
    <b v="0"/>
    <n v="28"/>
    <b v="1"/>
    <s v="technology/makerspaces"/>
    <n v="170.70000000000002"/>
    <n v="61"/>
    <x v="2"/>
    <s v="makerspaces"/>
    <x v="2668"/>
    <d v="2015-11-09T07: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7: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2"/>
    <x v="2"/>
    <s v="makerspaces"/>
    <x v="2670"/>
    <d v="2014-07-28T17: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4"/>
    <x v="2"/>
    <s v="makerspaces"/>
    <x v="2671"/>
    <d v="2014-12-19T12: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1"/>
    <x v="2"/>
    <s v="makerspaces"/>
    <x v="2672"/>
    <d v="2015-12-27T23: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
    <x v="2"/>
    <s v="makerspaces"/>
    <x v="2673"/>
    <d v="2014-10-29T15: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9"/>
    <x v="2"/>
    <s v="makerspaces"/>
    <x v="2674"/>
    <d v="2016-07-04T21: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
    <x v="2"/>
    <s v="makerspaces"/>
    <x v="2675"/>
    <d v="2014-11-10T14: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8"/>
    <x v="2"/>
    <s v="makerspaces"/>
    <x v="2676"/>
    <d v="2016-05-22T07: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
    <x v="2"/>
    <s v="makerspaces"/>
    <x v="2677"/>
    <d v="2014-07-02T17: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2: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7:01:34"/>
  </r>
  <r>
    <n v="2680"/>
    <s v="iHeart Pillow"/>
    <s v="iHeartPillow, Connecting loved ones"/>
    <n v="32000"/>
    <n v="276"/>
    <x v="2"/>
    <s v="ES"/>
    <s v="EUR"/>
    <n v="1459915491"/>
    <n v="1457327091"/>
    <b v="0"/>
    <n v="4"/>
    <b v="0"/>
    <s v="technology/makerspaces"/>
    <n v="0.86250000000000004"/>
    <n v="69"/>
    <x v="2"/>
    <s v="makerspaces"/>
    <x v="2680"/>
    <d v="2016-04-05T21:04:51"/>
  </r>
  <r>
    <n v="2681"/>
    <s v="Jolly's Hot Dogs An All-Beef Coney Dog"/>
    <s v="Jolly's Hot Dogs: A beef hot dog topped with deliciously seasoned ground beef, mustard and minced onions."/>
    <n v="8000"/>
    <n v="55"/>
    <x v="2"/>
    <s v="US"/>
    <s v="USD"/>
    <n v="1405027750"/>
    <n v="1402867750"/>
    <b v="0"/>
    <n v="2"/>
    <b v="0"/>
    <s v="food/food trucks"/>
    <n v="0.6875"/>
    <n v="28"/>
    <x v="7"/>
    <s v="food trucks"/>
    <x v="2681"/>
    <d v="2014-07-10T14:29:10"/>
  </r>
  <r>
    <n v="2682"/>
    <s v="Toastie's Gourmet Toast"/>
    <s v="Gourmet Toast is the culinary combination, neigh, perfection of America's most under-utilized snack: Toast."/>
    <n v="6000"/>
    <n v="1698"/>
    <x v="2"/>
    <s v="US"/>
    <s v="USD"/>
    <n v="1416635940"/>
    <n v="1413838540"/>
    <b v="0"/>
    <n v="20"/>
    <b v="0"/>
    <s v="food/food trucks"/>
    <n v="28.299999999999997"/>
    <n v="85"/>
    <x v="7"/>
    <s v="food trucks"/>
    <x v="2682"/>
    <d v="2014-11-21T22: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1: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4: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8: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6: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08:21:58"/>
  </r>
  <r>
    <n v="2688"/>
    <s v="Mac N Cheez Food Truck"/>
    <s v="The amazing gourmet Mac N Cheez Food Truck Campaigne!"/>
    <n v="50000"/>
    <n v="74"/>
    <x v="2"/>
    <s v="US"/>
    <s v="USD"/>
    <n v="1424746800"/>
    <n v="1422067870"/>
    <b v="0"/>
    <n v="14"/>
    <b v="0"/>
    <s v="food/food trucks"/>
    <n v="0.14799999999999999"/>
    <n v="5"/>
    <x v="7"/>
    <s v="food trucks"/>
    <x v="2688"/>
    <d v="2015-02-23T20: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6: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3"/>
    <x v="7"/>
    <s v="food trucks"/>
    <x v="2690"/>
    <d v="2015-06-02T19:31:16"/>
  </r>
  <r>
    <n v="2691"/>
    <s v="Cook"/>
    <s v="A Great New local Food Truck serving up ethnic fusion inspired eats in Ottawa."/>
    <n v="65000"/>
    <n v="35"/>
    <x v="2"/>
    <s v="CA"/>
    <s v="CAD"/>
    <n v="1431278557"/>
    <n v="1427390557"/>
    <b v="0"/>
    <n v="2"/>
    <b v="0"/>
    <s v="food/food trucks"/>
    <n v="5.3846153846153842E-2"/>
    <n v="18"/>
    <x v="7"/>
    <s v="food trucks"/>
    <x v="2691"/>
    <d v="2015-05-10T10: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0:01:00"/>
  </r>
  <r>
    <n v="2693"/>
    <s v="Chili dog"/>
    <s v="I want to start a food truck that specializes in chili cheese dogs, using new kinds of meats, cheeses and toppings you wouldn't imagine"/>
    <n v="5000"/>
    <n v="40"/>
    <x v="2"/>
    <s v="US"/>
    <s v="USD"/>
    <n v="1407899966"/>
    <n v="1405307966"/>
    <b v="0"/>
    <n v="3"/>
    <b v="0"/>
    <s v="food/food trucks"/>
    <n v="0.8"/>
    <n v="13"/>
    <x v="7"/>
    <s v="food trucks"/>
    <x v="2693"/>
    <d v="2014-08-12T20: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0:22:19"/>
  </r>
  <r>
    <n v="2695"/>
    <s v="Fat daddy mac food truck"/>
    <s v="I am creating food magic on the go! Amazing food isn't just for sitdown restaraunts anymore!"/>
    <n v="15000"/>
    <n v="71"/>
    <x v="2"/>
    <s v="US"/>
    <s v="USD"/>
    <n v="1428981718"/>
    <n v="1423801318"/>
    <b v="0"/>
    <n v="3"/>
    <b v="0"/>
    <s v="food/food trucks"/>
    <n v="0.47333333333333333"/>
    <n v="24"/>
    <x v="7"/>
    <s v="food trucks"/>
    <x v="2695"/>
    <d v="2015-04-13T20: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
    <x v="7"/>
    <s v="food trucks"/>
    <x v="2696"/>
    <d v="2014-12-25T13: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7"/>
    <x v="7"/>
    <s v="food trucks"/>
    <x v="2697"/>
    <d v="2015-08-02T15: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
    <x v="7"/>
    <s v="food trucks"/>
    <x v="2698"/>
    <d v="2014-06-27T14: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4:31:03"/>
  </r>
  <r>
    <n v="2700"/>
    <s v="Holly's Hot Stuff"/>
    <s v="I currently own and operate a hot dog cart. I am hoping to purchase a used food truck so I can do business year round!"/>
    <n v="9999"/>
    <n v="70"/>
    <x v="2"/>
    <s v="US"/>
    <s v="USD"/>
    <n v="1411073972"/>
    <n v="1408481972"/>
    <b v="0"/>
    <n v="4"/>
    <b v="0"/>
    <s v="food/food trucks"/>
    <n v="0.7000700070007001"/>
    <n v="18"/>
    <x v="7"/>
    <s v="food trucks"/>
    <x v="2700"/>
    <d v="2014-09-18T13: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
    <x v="1"/>
    <s v="spaces"/>
    <x v="2701"/>
    <d v="2017-04-07T10: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
    <x v="1"/>
    <s v="spaces"/>
    <x v="2702"/>
    <d v="2017-04-05T11:14:37"/>
  </r>
  <r>
    <n v="2703"/>
    <s v="Bisagra Teatro: Foro Multidisciplinario"/>
    <s v="Â¡Tu nuevo espacio cultural multidisciplinario en el centro de Pachuca, Hidalgo"/>
    <n v="40000"/>
    <n v="41500"/>
    <x v="3"/>
    <s v="MX"/>
    <s v="MXN"/>
    <n v="1490196830"/>
    <n v="1485016430"/>
    <b v="0"/>
    <n v="45"/>
    <b v="0"/>
    <s v="theater/spaces"/>
    <n v="103.75000000000001"/>
    <n v="922"/>
    <x v="1"/>
    <s v="spaces"/>
    <x v="2703"/>
    <d v="2017-03-22T08: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4"/>
    <x v="1"/>
    <s v="spaces"/>
    <x v="2704"/>
    <d v="2017-04-05T12:41:54"/>
  </r>
  <r>
    <n v="2705"/>
    <s v="Fischer Theatre Marquee"/>
    <s v="Help light the lights at the historic Fischer Theatre in Danville, IL."/>
    <n v="16500"/>
    <n v="1739"/>
    <x v="3"/>
    <s v="US"/>
    <s v="USD"/>
    <n v="1490389158"/>
    <n v="1486504758"/>
    <b v="0"/>
    <n v="8"/>
    <b v="0"/>
    <s v="theater/spaces"/>
    <n v="10.539393939393939"/>
    <n v="217"/>
    <x v="1"/>
    <s v="spaces"/>
    <x v="2705"/>
    <d v="2017-03-24T13: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
    <x v="1"/>
    <s v="spaces"/>
    <x v="2706"/>
    <d v="2014-10-15T23: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
    <x v="1"/>
    <s v="spaces"/>
    <x v="2707"/>
    <d v="2013-05-26T23:59:00"/>
  </r>
  <r>
    <n v="2708"/>
    <s v="Angel Comedy Club"/>
    <s v="Angel Comedy Club: A permanent home for Londonâ€™s loveliest comedy night - a community comedy club"/>
    <n v="20000"/>
    <n v="46643.07"/>
    <x v="0"/>
    <s v="GB"/>
    <s v="GBP"/>
    <n v="1469119526"/>
    <n v="1463935526"/>
    <b v="1"/>
    <n v="1049"/>
    <b v="1"/>
    <s v="theater/spaces"/>
    <n v="233.21535"/>
    <n v="44"/>
    <x v="1"/>
    <s v="spaces"/>
    <x v="2708"/>
    <d v="2016-07-21T09: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5"/>
    <x v="1"/>
    <s v="spaces"/>
    <x v="2709"/>
    <d v="2016-10-03T20:59:00"/>
  </r>
  <r>
    <n v="2710"/>
    <s v="House of Yes"/>
    <s v="Building Brooklyn's own creative venue for circus, theater and events of all types."/>
    <n v="60000"/>
    <n v="92340.21"/>
    <x v="0"/>
    <s v="US"/>
    <s v="USD"/>
    <n v="1407549600"/>
    <n v="1404797428"/>
    <b v="1"/>
    <n v="1088"/>
    <b v="1"/>
    <s v="theater/spaces"/>
    <n v="153.90035000000003"/>
    <n v="85"/>
    <x v="1"/>
    <s v="spaces"/>
    <x v="2710"/>
    <d v="2014-08-08T19: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4"/>
    <x v="1"/>
    <s v="spaces"/>
    <x v="2711"/>
    <d v="2014-06-20T15: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1"/>
    <x v="1"/>
    <s v="spaces"/>
    <x v="2712"/>
    <d v="2013-07-13T11: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
    <x v="1"/>
    <s v="spaces"/>
    <x v="2713"/>
    <d v="2015-12-24T08:41:24"/>
  </r>
  <r>
    <n v="2714"/>
    <s v="The Crane Theater"/>
    <s v="The Crane will be the new home for independent theater in Northeast Minneapolis"/>
    <n v="25000"/>
    <n v="29089"/>
    <x v="0"/>
    <s v="US"/>
    <s v="USD"/>
    <n v="1476486000"/>
    <n v="1474040596"/>
    <b v="1"/>
    <n v="305"/>
    <b v="1"/>
    <s v="theater/spaces"/>
    <n v="116.35599999999999"/>
    <n v="95"/>
    <x v="1"/>
    <s v="spaces"/>
    <x v="2714"/>
    <d v="2016-10-14T16: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8"/>
    <x v="1"/>
    <s v="spaces"/>
    <x v="2715"/>
    <d v="2016-02-21T02: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
    <x v="1"/>
    <s v="spaces"/>
    <x v="2716"/>
    <d v="2015-10-08T00: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
    <x v="1"/>
    <s v="spaces"/>
    <x v="2717"/>
    <d v="2014-12-06T15: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6"/>
    <x v="1"/>
    <s v="spaces"/>
    <x v="2718"/>
    <d v="2016-05-03T16: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5"/>
    <x v="1"/>
    <s v="spaces"/>
    <x v="2719"/>
    <d v="2016-04-17T16:44:54"/>
  </r>
  <r>
    <n v="2720"/>
    <s v="The Comedy Project"/>
    <s v="An improv, sketch and experimental comedy and cocktail venue in downtown Grand Rapids, Michigan"/>
    <n v="25000"/>
    <n v="29531"/>
    <x v="0"/>
    <s v="US"/>
    <s v="USD"/>
    <n v="1478866253"/>
    <n v="1476270653"/>
    <b v="0"/>
    <n v="173"/>
    <b v="1"/>
    <s v="theater/spaces"/>
    <n v="118.12400000000001"/>
    <n v="171"/>
    <x v="1"/>
    <s v="spaces"/>
    <x v="2720"/>
    <d v="2016-11-11T05: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721"/>
    <d v="2013-09-06T12: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
    <x v="2"/>
    <s v="hardware"/>
    <x v="2722"/>
    <d v="2017-01-29T13: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
    <x v="2"/>
    <s v="hardware"/>
    <x v="2723"/>
    <d v="2014-12-31T14: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
    <x v="2"/>
    <s v="hardware"/>
    <x v="2724"/>
    <d v="2015-08-15T00: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2"/>
    <x v="2"/>
    <s v="hardware"/>
    <x v="2725"/>
    <d v="2017-03-01T10:52:15"/>
  </r>
  <r>
    <n v="2726"/>
    <s v="Krimston TWO - Dual SIM case for iPhone"/>
    <s v="Krimston TWO: iPhone Dual SIM Case"/>
    <n v="100000"/>
    <n v="105745"/>
    <x v="0"/>
    <s v="US"/>
    <s v="USD"/>
    <n v="1461333311"/>
    <n v="1458741311"/>
    <b v="0"/>
    <n v="404"/>
    <b v="1"/>
    <s v="technology/hardware"/>
    <n v="105.745"/>
    <n v="262"/>
    <x v="2"/>
    <s v="hardware"/>
    <x v="2726"/>
    <d v="2016-04-22T06: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70"/>
    <x v="2"/>
    <s v="hardware"/>
    <x v="2727"/>
    <d v="2015-08-07T09:14:23"/>
  </r>
  <r>
    <n v="2728"/>
    <s v="Multi-Function SSD Shield for the Raspberry Pi 2"/>
    <s v="SSD, WiFi, RTC w/Battery and high power USB all in one shield."/>
    <n v="15000"/>
    <n v="30274"/>
    <x v="0"/>
    <s v="US"/>
    <s v="USD"/>
    <n v="1451485434"/>
    <n v="1448461434"/>
    <b v="0"/>
    <n v="392"/>
    <b v="1"/>
    <s v="technology/hardware"/>
    <n v="201.82666666666668"/>
    <n v="77"/>
    <x v="2"/>
    <s v="hardware"/>
    <x v="2728"/>
    <d v="2015-12-30T07:23:54"/>
  </r>
  <r>
    <n v="2729"/>
    <s v="McChi Luggage: It's a Luggage, USB Charger and a Table Top"/>
    <s v="A luggage that is more than a luggage! It is what you want it to be."/>
    <n v="7500"/>
    <n v="7833"/>
    <x v="0"/>
    <s v="US"/>
    <s v="USD"/>
    <n v="1430459197"/>
    <n v="1427867197"/>
    <b v="0"/>
    <n v="23"/>
    <b v="1"/>
    <s v="technology/hardware"/>
    <n v="104.44"/>
    <n v="341"/>
    <x v="2"/>
    <s v="hardware"/>
    <x v="2729"/>
    <d v="2015-04-30T22: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
    <x v="2"/>
    <s v="hardware"/>
    <x v="2730"/>
    <d v="2013-04-22T05: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6"/>
    <x v="2"/>
    <s v="hardware"/>
    <x v="2731"/>
    <d v="2014-10-17T21: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
    <x v="2"/>
    <s v="hardware"/>
    <x v="2732"/>
    <d v="2013-05-27T17: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2"/>
    <x v="2"/>
    <s v="hardware"/>
    <x v="2733"/>
    <d v="2015-04-09T22: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9"/>
    <x v="2"/>
    <s v="hardware"/>
    <x v="2734"/>
    <d v="2016-10-13T14: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2"/>
    <x v="2"/>
    <s v="hardware"/>
    <x v="2735"/>
    <d v="2013-03-13T13: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70"/>
    <x v="2"/>
    <s v="hardware"/>
    <x v="2736"/>
    <d v="2014-04-23T08: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2"/>
    <x v="2"/>
    <s v="hardware"/>
    <x v="2737"/>
    <d v="2014-01-15T12: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
    <x v="2"/>
    <s v="hardware"/>
    <x v="2738"/>
    <d v="2016-11-05T20: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
    <x v="2"/>
    <s v="hardware"/>
    <x v="2739"/>
    <d v="2014-05-05T14:18:37"/>
  </r>
  <r>
    <n v="2740"/>
    <s v="Vertical Garden Prototype"/>
    <s v="I am interested in testing the plant yields of this vertical garden as well as some other applications"/>
    <n v="300"/>
    <n v="310"/>
    <x v="0"/>
    <s v="US"/>
    <s v="USD"/>
    <n v="1426117552"/>
    <n v="1423529152"/>
    <b v="0"/>
    <n v="17"/>
    <b v="1"/>
    <s v="technology/hardware"/>
    <n v="103.33333333333334"/>
    <n v="18"/>
    <x v="2"/>
    <s v="hardware"/>
    <x v="2740"/>
    <d v="2015-03-11T16:45:52"/>
  </r>
  <r>
    <n v="2741"/>
    <s v="Mrs. Brown and Her Lost Puppy."/>
    <s v="Help me publish my 1st children's book as an aspiring author!"/>
    <n v="8000"/>
    <n v="35"/>
    <x v="2"/>
    <s v="US"/>
    <s v="USD"/>
    <n v="1413770820"/>
    <n v="1412005602"/>
    <b v="0"/>
    <n v="4"/>
    <b v="0"/>
    <s v="publishing/children's books"/>
    <n v="0.43750000000000006"/>
    <n v="9"/>
    <x v="3"/>
    <s v="children's books"/>
    <x v="2741"/>
    <d v="2014-10-19T19:07:00"/>
  </r>
  <r>
    <n v="2742"/>
    <s v="What a Zoo!"/>
    <s v="The pachyderms at the Denver Zoo are moving. Follow along on the convoluted journey to their new home."/>
    <n v="2500"/>
    <n v="731"/>
    <x v="2"/>
    <s v="US"/>
    <s v="USD"/>
    <n v="1337102187"/>
    <n v="1335892587"/>
    <b v="0"/>
    <n v="18"/>
    <b v="0"/>
    <s v="publishing/children's books"/>
    <n v="29.24"/>
    <n v="41"/>
    <x v="3"/>
    <s v="children's books"/>
    <x v="2742"/>
    <d v="2012-05-15T10: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0: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8"/>
    <x v="3"/>
    <s v="children's books"/>
    <x v="2744"/>
    <d v="2012-02-28T18: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6"/>
    <x v="3"/>
    <s v="children's books"/>
    <x v="2745"/>
    <d v="2012-07-14T16: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
    <x v="3"/>
    <s v="children's books"/>
    <x v="2746"/>
    <d v="2014-08-29T11: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0:10:00"/>
  </r>
  <r>
    <n v="2748"/>
    <s v="Native American Language Book for Children"/>
    <s v="Interactive Book with Audio to learn the Ojibwe Language for Children.  Website, Ebook and more!"/>
    <n v="5000"/>
    <n v="53"/>
    <x v="2"/>
    <s v="US"/>
    <s v="USD"/>
    <n v="1472835802"/>
    <n v="1470243802"/>
    <b v="0"/>
    <n v="4"/>
    <b v="0"/>
    <s v="publishing/children's books"/>
    <n v="1.06"/>
    <n v="13"/>
    <x v="3"/>
    <s v="children's books"/>
    <x v="2748"/>
    <d v="2016-09-02T10: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1: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3: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4: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
    <x v="3"/>
    <s v="children's books"/>
    <x v="2752"/>
    <d v="2011-12-18T11: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8"/>
    <x v="3"/>
    <s v="children's books"/>
    <x v="2753"/>
    <d v="2012-08-26T14: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08: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
    <x v="3"/>
    <s v="children's books"/>
    <x v="2755"/>
    <d v="2015-04-08T11: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2"/>
    <x v="3"/>
    <s v="children's books"/>
    <x v="2756"/>
    <d v="2014-01-11T14:36:41"/>
  </r>
  <r>
    <n v="2757"/>
    <s v="C is for Crooked"/>
    <s v="A children's letter book that Lampoons Hillary Clinton"/>
    <n v="1500"/>
    <n v="10"/>
    <x v="2"/>
    <s v="US"/>
    <s v="USD"/>
    <n v="1470498332"/>
    <n v="1469202332"/>
    <b v="0"/>
    <n v="2"/>
    <b v="0"/>
    <s v="publishing/children's books"/>
    <n v="0.66666666666666674"/>
    <n v="5"/>
    <x v="3"/>
    <s v="children's books"/>
    <x v="2757"/>
    <d v="2016-08-06T08: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3: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3"/>
    <x v="3"/>
    <s v="children's books"/>
    <x v="2759"/>
    <d v="2016-07-16T01: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4: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8: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6: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6: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
    <x v="3"/>
    <s v="children's books"/>
    <x v="2764"/>
    <d v="2012-05-30T12: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6: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09:01:58"/>
  </r>
  <r>
    <n v="2767"/>
    <s v="the Giant Turnip"/>
    <s v="An animated bedtime story with Dedka, Babka and the rest of the family working together on a BIG problem"/>
    <n v="4000"/>
    <n v="34"/>
    <x v="2"/>
    <s v="CA"/>
    <s v="CAD"/>
    <n v="1439766050"/>
    <n v="1434582050"/>
    <b v="0"/>
    <n v="3"/>
    <b v="0"/>
    <s v="publishing/children's books"/>
    <n v="0.85000000000000009"/>
    <n v="11"/>
    <x v="3"/>
    <s v="children's books"/>
    <x v="2767"/>
    <d v="2015-08-16T16: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
    <x v="3"/>
    <s v="children's books"/>
    <x v="2768"/>
    <d v="2012-03-29T06: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2: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
    <x v="3"/>
    <s v="children's books"/>
    <x v="2770"/>
    <d v="2014-03-18T08: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0: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3: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3: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4"/>
    <x v="3"/>
    <s v="children's books"/>
    <x v="2774"/>
    <d v="2013-03-07T20: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7: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6"/>
    <x v="3"/>
    <s v="children's books"/>
    <x v="2776"/>
    <d v="2015-06-12T00: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09: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4"/>
    <x v="3"/>
    <s v="children's books"/>
    <x v="2778"/>
    <d v="2014-08-25T16: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8: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3: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0:00:00"/>
  </r>
  <r>
    <n v="2782"/>
    <s v="Better Than Ever Productions presents Geezer Game"/>
    <s v="The premiere theatre troupe in SE Michigan offering acting opportunities for the 50+ actor."/>
    <n v="1000"/>
    <n v="1200"/>
    <x v="0"/>
    <s v="US"/>
    <s v="USD"/>
    <n v="1424149140"/>
    <n v="1421964718"/>
    <b v="0"/>
    <n v="18"/>
    <b v="1"/>
    <s v="theater/plays"/>
    <n v="120"/>
    <n v="67"/>
    <x v="1"/>
    <s v="plays"/>
    <x v="2782"/>
    <d v="2015-02-16T21: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9"/>
    <x v="1"/>
    <s v="plays"/>
    <x v="2783"/>
    <d v="2015-04-23T05: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2784"/>
    <d v="2014-10-29T11:54:03"/>
  </r>
  <r>
    <n v="2785"/>
    <s v="Henry VI: The War of the Roses"/>
    <s v="Bare Theatre and Raleigh Little Theatre present Shakespeare's epic, set in a post-apocalyptic dystopia."/>
    <n v="5000"/>
    <n v="5234"/>
    <x v="0"/>
    <s v="US"/>
    <s v="USD"/>
    <n v="1470430800"/>
    <n v="1467865967"/>
    <b v="0"/>
    <n v="142"/>
    <b v="1"/>
    <s v="theater/plays"/>
    <n v="104.67999999999999"/>
    <n v="37"/>
    <x v="1"/>
    <s v="plays"/>
    <x v="2785"/>
    <d v="2016-08-05T14:00:00"/>
  </r>
  <r>
    <n v="2786"/>
    <s v="Fierce"/>
    <s v="A heart-melting farce about sex, art and the lovelorn lay-abouts of London-town."/>
    <n v="2500"/>
    <n v="2946"/>
    <x v="0"/>
    <s v="GB"/>
    <s v="GBP"/>
    <n v="1404913180"/>
    <n v="1403703580"/>
    <b v="0"/>
    <n v="74"/>
    <b v="1"/>
    <s v="theater/plays"/>
    <n v="117.83999999999999"/>
    <n v="40"/>
    <x v="1"/>
    <s v="plays"/>
    <x v="2786"/>
    <d v="2014-07-09T06: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2"/>
    <x v="1"/>
    <s v="plays"/>
    <x v="2787"/>
    <d v="2014-07-17T21:45:52"/>
  </r>
  <r>
    <n v="2788"/>
    <s v="ACT Underground Theatre, TLDC"/>
    <s v="MOVING FORWARD! WE HAVE REACHED GOAL BUT HAVE MORE TIME!! PLEASE CONSIDER PLEDGING."/>
    <n v="2000"/>
    <n v="2050"/>
    <x v="0"/>
    <s v="US"/>
    <s v="USD"/>
    <n v="1469811043"/>
    <n v="1467219043"/>
    <b v="0"/>
    <n v="20"/>
    <b v="1"/>
    <s v="theater/plays"/>
    <n v="102.49999999999999"/>
    <n v="103"/>
    <x v="1"/>
    <s v="plays"/>
    <x v="2788"/>
    <d v="2016-07-29T09:50:43"/>
  </r>
  <r>
    <n v="2789"/>
    <s v="The Adventurers Club"/>
    <s v="BNT's Biggest Adventure So Far: Our 2015 full length production!"/>
    <n v="3000"/>
    <n v="3035"/>
    <x v="0"/>
    <s v="US"/>
    <s v="USD"/>
    <n v="1426132800"/>
    <n v="1424477934"/>
    <b v="0"/>
    <n v="24"/>
    <b v="1"/>
    <s v="theater/plays"/>
    <n v="101.16666666666667"/>
    <n v="126"/>
    <x v="1"/>
    <s v="plays"/>
    <x v="2789"/>
    <d v="2015-03-11T21: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8"/>
    <x v="1"/>
    <s v="plays"/>
    <x v="2790"/>
    <d v="2015-02-11T15: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
    <x v="1"/>
    <s v="plays"/>
    <x v="2791"/>
    <d v="2016-09-08T21: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90"/>
    <x v="1"/>
    <s v="plays"/>
    <x v="2792"/>
    <d v="2015-08-11T22: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
    <x v="1"/>
    <s v="plays"/>
    <x v="2793"/>
    <d v="2015-07-21T03: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2: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7"/>
    <x v="1"/>
    <s v="plays"/>
    <x v="2795"/>
    <d v="2014-06-06T16: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5: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
    <x v="1"/>
    <s v="plays"/>
    <x v="2797"/>
    <d v="2014-07-08T15: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
    <x v="1"/>
    <s v="plays"/>
    <x v="2798"/>
    <d v="2015-07-31T09: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5"/>
    <x v="1"/>
    <s v="plays"/>
    <x v="2799"/>
    <d v="2016-06-17T09: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2800"/>
    <d v="2015-01-04T06:16:06"/>
  </r>
  <r>
    <n v="2801"/>
    <s v="A Dream Play"/>
    <s v="Arise Theatre Company's production of August Strindberg's expressionist masterpiece 'A Dream Play'."/>
    <n v="500"/>
    <n v="666"/>
    <x v="0"/>
    <s v="AU"/>
    <s v="AUD"/>
    <n v="1412938800"/>
    <n v="1411019409"/>
    <b v="0"/>
    <n v="13"/>
    <b v="1"/>
    <s v="theater/plays"/>
    <n v="133.20000000000002"/>
    <n v="51"/>
    <x v="1"/>
    <s v="plays"/>
    <x v="2801"/>
    <d v="2014-10-10T04: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4"/>
    <x v="1"/>
    <s v="plays"/>
    <x v="2802"/>
    <d v="2015-08-06T08: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1"/>
    <x v="1"/>
    <s v="plays"/>
    <x v="2803"/>
    <d v="2015-07-15T17: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3: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
    <x v="1"/>
    <s v="plays"/>
    <x v="2805"/>
    <d v="2015-08-22T05:07:53"/>
  </r>
  <r>
    <n v="2806"/>
    <s v="And Now: The World!"/>
    <s v="A one woman show about the challenges of being a feminist in a digital age. Touring 6 UK cities. Now with Stretch Goals!"/>
    <n v="3000"/>
    <n v="3363"/>
    <x v="0"/>
    <s v="GB"/>
    <s v="GBP"/>
    <n v="1438772400"/>
    <n v="1435645490"/>
    <b v="0"/>
    <n v="76"/>
    <b v="1"/>
    <s v="theater/plays"/>
    <n v="112.1"/>
    <n v="44"/>
    <x v="1"/>
    <s v="plays"/>
    <x v="2806"/>
    <d v="2015-08-05T04:00:00"/>
  </r>
  <r>
    <n v="2807"/>
    <s v="The Commission Theatre Co."/>
    <s v="Bringing Shakespeare back to the Playwrights"/>
    <n v="5000"/>
    <n v="6300"/>
    <x v="0"/>
    <s v="US"/>
    <s v="USD"/>
    <n v="1435611438"/>
    <n v="1433019438"/>
    <b v="0"/>
    <n v="93"/>
    <b v="1"/>
    <s v="theater/plays"/>
    <n v="126"/>
    <n v="68"/>
    <x v="1"/>
    <s v="plays"/>
    <x v="2807"/>
    <d v="2015-06-29T13: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
    <x v="1"/>
    <s v="plays"/>
    <x v="2808"/>
    <d v="2015-08-22T13:18:55"/>
  </r>
  <r>
    <n v="2809"/>
    <s v="Sugarglass Theatre"/>
    <s v="Sugarglass is a Dublin based theatre company committed to international collaboration. 2016 sees the launch of their NYC division."/>
    <n v="2500"/>
    <n v="2560"/>
    <x v="0"/>
    <s v="US"/>
    <s v="USD"/>
    <n v="1459348740"/>
    <n v="1458647725"/>
    <b v="0"/>
    <n v="21"/>
    <b v="1"/>
    <s v="theater/plays"/>
    <n v="102.4"/>
    <n v="122"/>
    <x v="1"/>
    <s v="plays"/>
    <x v="2809"/>
    <d v="2016-03-30T07: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
    <x v="1"/>
    <s v="plays"/>
    <x v="2810"/>
    <d v="2014-05-31T20:59:00"/>
  </r>
  <r>
    <n v="2811"/>
    <s v="Ray Gunn and Starburst"/>
    <s v="Ray Gunn and Starburst is an audio sci-fi/comedy sending up the tropes of classic and pulp science-fiction."/>
    <n v="10000"/>
    <n v="10027"/>
    <x v="0"/>
    <s v="GB"/>
    <s v="GBP"/>
    <n v="1424692503"/>
    <n v="1422100503"/>
    <b v="0"/>
    <n v="108"/>
    <b v="1"/>
    <s v="theater/plays"/>
    <n v="100.27"/>
    <n v="93"/>
    <x v="1"/>
    <s v="plays"/>
    <x v="2811"/>
    <d v="2015-02-23T04: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
    <x v="1"/>
    <s v="plays"/>
    <x v="2812"/>
    <d v="2015-04-05T21: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
    <x v="1"/>
    <s v="plays"/>
    <x v="2813"/>
    <d v="2016-12-14T10: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
    <x v="1"/>
    <s v="plays"/>
    <x v="2814"/>
    <d v="2015-05-09T02:35:15"/>
  </r>
  <r>
    <n v="2815"/>
    <s v="Widow's Wedding Dress"/>
    <s v="Set in 1950s Northern Ireland, this play tells the story of two sisters in a community of Travellers, or Irish Gypsies."/>
    <n v="250"/>
    <n v="605"/>
    <x v="0"/>
    <s v="CA"/>
    <s v="CAD"/>
    <n v="1470595109"/>
    <n v="1468003109"/>
    <b v="0"/>
    <n v="14"/>
    <b v="1"/>
    <s v="theater/plays"/>
    <n v="242"/>
    <n v="43"/>
    <x v="1"/>
    <s v="plays"/>
    <x v="2815"/>
    <d v="2016-08-07T11: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
    <x v="1"/>
    <s v="plays"/>
    <x v="2816"/>
    <d v="2015-08-02T09:00:00"/>
  </r>
  <r>
    <n v="2817"/>
    <s v="After The End"/>
    <s v="Let Go Theatre Co's very first production is going ahead in June 2015. Help support a brand new theatre co as we begin our adventure"/>
    <n v="600"/>
    <n v="780"/>
    <x v="0"/>
    <s v="GB"/>
    <s v="GBP"/>
    <n v="1425136462"/>
    <n v="1421680462"/>
    <b v="0"/>
    <n v="33"/>
    <b v="1"/>
    <s v="theater/plays"/>
    <n v="130"/>
    <n v="24"/>
    <x v="1"/>
    <s v="plays"/>
    <x v="2817"/>
    <d v="2015-02-28T08:14:22"/>
  </r>
  <r>
    <n v="2818"/>
    <s v="Joe West's THEATER OF DEATH"/>
    <s v="Joe West and his wonderful theater company THEATER OF DEATH present original plays both horrific and comical."/>
    <n v="10000"/>
    <n v="10603"/>
    <x v="0"/>
    <s v="US"/>
    <s v="USD"/>
    <n v="1443018086"/>
    <n v="1441290086"/>
    <b v="0"/>
    <n v="102"/>
    <b v="1"/>
    <s v="theater/plays"/>
    <n v="106.03"/>
    <n v="104"/>
    <x v="1"/>
    <s v="plays"/>
    <x v="2818"/>
    <d v="2015-09-23T07: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
    <x v="1"/>
    <s v="plays"/>
    <x v="2819"/>
    <d v="2015-06-14T05: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2820"/>
    <d v="2016-02-25T17: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9"/>
    <x v="1"/>
    <s v="plays"/>
    <x v="2821"/>
    <d v="2014-09-23T15: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4"/>
    <x v="1"/>
    <s v="plays"/>
    <x v="2822"/>
    <d v="2015-03-27T08: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2823"/>
    <d v="2015-03-31T15:59:00"/>
  </r>
  <r>
    <n v="2824"/>
    <s v="The Rooftop"/>
    <s v="I wrote a One Act play called The Rooftop for a Female Playwright's festival. Every little bit helps!"/>
    <n v="650"/>
    <n v="760"/>
    <x v="0"/>
    <s v="US"/>
    <s v="USD"/>
    <n v="1434159780"/>
    <n v="1431412196"/>
    <b v="0"/>
    <n v="15"/>
    <b v="1"/>
    <s v="theater/plays"/>
    <n v="116.92307692307693"/>
    <n v="51"/>
    <x v="1"/>
    <s v="plays"/>
    <x v="2824"/>
    <d v="2015-06-12T18: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1"/>
    <x v="1"/>
    <s v="plays"/>
    <x v="2825"/>
    <d v="2015-12-04T12: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
    <x v="1"/>
    <s v="plays"/>
    <x v="2826"/>
    <d v="2015-07-10T00: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5"/>
    <x v="1"/>
    <s v="plays"/>
    <x v="2827"/>
    <d v="2016-06-03T09: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
    <x v="1"/>
    <s v="plays"/>
    <x v="2828"/>
    <d v="2015-10-02T16: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
    <x v="1"/>
    <s v="plays"/>
    <x v="2829"/>
    <d v="2016-06-02T03:25:18"/>
  </r>
  <r>
    <n v="2830"/>
    <s v="Nakhtik and Avalon"/>
    <s v="Avalon is a new South African Township play and Nakhtik is a  danced political lecture."/>
    <n v="3000"/>
    <n v="3000"/>
    <x v="0"/>
    <s v="US"/>
    <s v="USD"/>
    <n v="1399867140"/>
    <n v="1398802148"/>
    <b v="0"/>
    <n v="11"/>
    <b v="1"/>
    <s v="theater/plays"/>
    <n v="100"/>
    <n v="273"/>
    <x v="1"/>
    <s v="plays"/>
    <x v="2830"/>
    <d v="2014-05-11T20:59:00"/>
  </r>
  <r>
    <n v="2831"/>
    <s v="Tackett &amp; Pyke put on a Play"/>
    <s v="We each wrote a play and would like to produce them for you for nothing more than art's sake!"/>
    <n v="3000"/>
    <n v="3320"/>
    <x v="0"/>
    <s v="US"/>
    <s v="USD"/>
    <n v="1437076070"/>
    <n v="1434484070"/>
    <b v="0"/>
    <n v="52"/>
    <b v="1"/>
    <s v="theater/plays"/>
    <n v="110.66666666666667"/>
    <n v="64"/>
    <x v="1"/>
    <s v="plays"/>
    <x v="2831"/>
    <d v="2015-07-16T12: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
    <x v="1"/>
    <s v="plays"/>
    <x v="2832"/>
    <d v="2014-11-23T15:00:00"/>
  </r>
  <r>
    <n v="2833"/>
    <s v="Star Man Rocket Man"/>
    <s v="A new play about exploring outer space"/>
    <n v="2700"/>
    <n v="2923"/>
    <x v="0"/>
    <s v="US"/>
    <s v="USD"/>
    <n v="1444528800"/>
    <n v="1442804633"/>
    <b v="0"/>
    <n v="35"/>
    <b v="1"/>
    <s v="theater/plays"/>
    <n v="108.25925925925925"/>
    <n v="84"/>
    <x v="1"/>
    <s v="plays"/>
    <x v="2833"/>
    <d v="2015-10-10T19:00:00"/>
  </r>
  <r>
    <n v="2834"/>
    <s v="Thank You For Smoking"/>
    <s v="Thank You For Smoking. A play about love, 5 trillion cigarettes and how the Flintstones earned the tobacco industry millions."/>
    <n v="800"/>
    <n v="1360"/>
    <x v="0"/>
    <s v="GB"/>
    <s v="GBP"/>
    <n v="1422658930"/>
    <n v="1421362930"/>
    <b v="0"/>
    <n v="21"/>
    <b v="1"/>
    <s v="theater/plays"/>
    <n v="170"/>
    <n v="65"/>
    <x v="1"/>
    <s v="plays"/>
    <x v="2834"/>
    <d v="2015-01-30T16: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
    <x v="1"/>
    <s v="plays"/>
    <x v="2835"/>
    <d v="2015-12-04T17: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
    <x v="1"/>
    <s v="plays"/>
    <x v="2836"/>
    <d v="2017-02-17T21: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
    <x v="1"/>
    <s v="plays"/>
    <x v="2837"/>
    <d v="2015-12-09T15: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5"/>
    <x v="1"/>
    <s v="plays"/>
    <x v="2838"/>
    <d v="2014-08-13T15: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6"/>
    <x v="1"/>
    <s v="plays"/>
    <x v="2839"/>
    <d v="2014-08-24T21: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2840"/>
    <d v="2015-03-18T10: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1: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4: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1: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6: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1"/>
    <x v="1"/>
    <s v="plays"/>
    <x v="2845"/>
    <d v="2015-06-07T17: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09: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2: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
    <x v="1"/>
    <s v="plays"/>
    <x v="2848"/>
    <d v="2015-05-29T08: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3: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4"/>
    <x v="1"/>
    <s v="plays"/>
    <x v="2850"/>
    <d v="2014-09-05T17: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6:17:00"/>
  </r>
  <r>
    <n v="2852"/>
    <s v="Freedom Train"/>
    <s v="Just one time back to the past on the Freedom Train will open your eyes and your lives will never ever be the same!"/>
    <n v="5000"/>
    <n v="95"/>
    <x v="2"/>
    <s v="US"/>
    <s v="USD"/>
    <n v="1403312703"/>
    <n v="1400720703"/>
    <b v="0"/>
    <n v="6"/>
    <b v="0"/>
    <s v="theater/plays"/>
    <n v="1.9"/>
    <n v="16"/>
    <x v="1"/>
    <s v="plays"/>
    <x v="2852"/>
    <d v="2014-06-20T18: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1:34:57"/>
  </r>
  <r>
    <n v="2854"/>
    <s v="Ultimate Political Selfie!"/>
    <s v="Almost Random Theatre's play about a candidate - with no policies - who is seeking election in May 2015"/>
    <n v="1000"/>
    <n v="417"/>
    <x v="2"/>
    <s v="GB"/>
    <s v="GBP"/>
    <n v="1431018719"/>
    <n v="1429290719"/>
    <b v="0"/>
    <n v="14"/>
    <b v="0"/>
    <s v="theater/plays"/>
    <n v="41.699999999999996"/>
    <n v="30"/>
    <x v="1"/>
    <s v="plays"/>
    <x v="2854"/>
    <d v="2015-05-07T10: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6: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
    <x v="1"/>
    <s v="plays"/>
    <x v="2856"/>
    <d v="2015-08-08T14: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1: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4: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1: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30"/>
    <x v="1"/>
    <s v="plays"/>
    <x v="2860"/>
    <d v="2016-06-19T12:12:56"/>
  </r>
  <r>
    <n v="2861"/>
    <s v="Julius Caesar"/>
    <s v="The University of Queensland Drama Production Course is putting on an adaptation of William Shakespeares Julius Caesar"/>
    <n v="250"/>
    <n v="80"/>
    <x v="2"/>
    <s v="AU"/>
    <s v="AUD"/>
    <n v="1443103848"/>
    <n v="1441894248"/>
    <b v="0"/>
    <n v="3"/>
    <b v="0"/>
    <s v="theater/plays"/>
    <n v="32"/>
    <n v="27"/>
    <x v="1"/>
    <s v="plays"/>
    <x v="2861"/>
    <d v="2015-09-24T07: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
    <x v="1"/>
    <s v="plays"/>
    <x v="2862"/>
    <d v="2014-06-24T11: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09:12:03"/>
  </r>
  <r>
    <n v="2864"/>
    <s v="'Haunting Julia' by Alan Ayckbourn"/>
    <s v="Accessible, original theatre for all!"/>
    <n v="2500"/>
    <n v="40"/>
    <x v="2"/>
    <s v="GB"/>
    <s v="GBP"/>
    <n v="1437139080"/>
    <n v="1434552207"/>
    <b v="0"/>
    <n v="3"/>
    <b v="0"/>
    <s v="theater/plays"/>
    <n v="1.6"/>
    <n v="13"/>
    <x v="1"/>
    <s v="plays"/>
    <x v="2864"/>
    <d v="2015-07-17T06: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19: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3"/>
    <x v="1"/>
    <s v="plays"/>
    <x v="2866"/>
    <d v="2016-10-14T15: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
    <x v="1"/>
    <s v="plays"/>
    <x v="2867"/>
    <d v="2016-07-03T21: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
    <x v="1"/>
    <s v="plays"/>
    <x v="2868"/>
    <d v="2016-10-05T12: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
    <x v="1"/>
    <s v="plays"/>
    <x v="2869"/>
    <d v="2016-07-19T07: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
    <x v="1"/>
    <s v="plays"/>
    <x v="2870"/>
    <d v="2014-05-16T21:32:45"/>
  </r>
  <r>
    <n v="2871"/>
    <s v="The Bill Cosby Assault, a play"/>
    <s v="America's dad or serial rapist? Or both? The stories of the Bill Cosby accusers and the society so skeptical of them."/>
    <n v="10000"/>
    <n v="467"/>
    <x v="2"/>
    <s v="US"/>
    <s v="USD"/>
    <n v="1419183813"/>
    <n v="1417455813"/>
    <b v="0"/>
    <n v="13"/>
    <b v="0"/>
    <s v="theater/plays"/>
    <n v="4.67"/>
    <n v="36"/>
    <x v="1"/>
    <s v="plays"/>
    <x v="2871"/>
    <d v="2014-12-21T10:43:33"/>
  </r>
  <r>
    <n v="2872"/>
    <s v="Loud Arts"/>
    <s v="Local Theatre group in Loudoun County, Virginia. Looking for funds to start producing shows!"/>
    <n v="3000"/>
    <n v="0"/>
    <x v="2"/>
    <s v="US"/>
    <s v="USD"/>
    <n v="1434768438"/>
    <n v="1429584438"/>
    <b v="0"/>
    <n v="0"/>
    <b v="0"/>
    <s v="theater/plays"/>
    <n v="0"/>
    <n v="0"/>
    <x v="1"/>
    <s v="plays"/>
    <x v="2872"/>
    <d v="2015-06-19T19: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
    <x v="1"/>
    <s v="plays"/>
    <x v="2873"/>
    <d v="2015-01-28T12: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
    <x v="1"/>
    <s v="plays"/>
    <x v="2874"/>
    <d v="2017-01-17T13: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
    <x v="1"/>
    <s v="plays"/>
    <x v="2875"/>
    <d v="2016-05-04T20: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0: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
    <x v="1"/>
    <s v="plays"/>
    <x v="2877"/>
    <d v="2016-11-30T10: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6"/>
    <x v="1"/>
    <s v="plays"/>
    <x v="2878"/>
    <d v="2015-07-03T07: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0: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7"/>
    <x v="1"/>
    <s v="plays"/>
    <x v="2880"/>
    <d v="2015-08-20T10: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08: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7: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2"/>
    <x v="1"/>
    <s v="plays"/>
    <x v="2883"/>
    <d v="2016-02-05T21:59:00"/>
  </r>
  <r>
    <n v="2884"/>
    <s v="The Lizard King, a play by Jay Jeff Jones"/>
    <s v="Come explore the dream world of Jim Morrison, rock singer, mystic, poet, shaman."/>
    <n v="45000"/>
    <n v="185"/>
    <x v="2"/>
    <s v="US"/>
    <s v="USD"/>
    <n v="1417800435"/>
    <n v="1415208435"/>
    <b v="0"/>
    <n v="4"/>
    <b v="0"/>
    <s v="theater/plays"/>
    <n v="0.41111111111111115"/>
    <n v="46"/>
    <x v="1"/>
    <s v="plays"/>
    <x v="2884"/>
    <d v="2014-12-05T10:27:15"/>
  </r>
  <r>
    <n v="2885"/>
    <s v="The Wedding"/>
    <s v="An historic and proud work of Polish nationalistic literature performed on stage."/>
    <n v="400"/>
    <n v="130"/>
    <x v="2"/>
    <s v="US"/>
    <s v="USD"/>
    <n v="1426294201"/>
    <n v="1423705801"/>
    <b v="0"/>
    <n v="5"/>
    <b v="0"/>
    <s v="theater/plays"/>
    <n v="32.5"/>
    <n v="26"/>
    <x v="1"/>
    <s v="plays"/>
    <x v="2885"/>
    <d v="2015-03-13T17: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0: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3: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1:59:00"/>
  </r>
  <r>
    <n v="2889"/>
    <s v="Halfway, Nebraska"/>
    <s v="Halfway, Nebraska explores the limits of hope and what it means to love someone who may be too far damaged to save."/>
    <n v="3000"/>
    <n v="1142"/>
    <x v="2"/>
    <s v="US"/>
    <s v="USD"/>
    <n v="1409344985"/>
    <n v="1406752985"/>
    <b v="0"/>
    <n v="14"/>
    <b v="0"/>
    <s v="theater/plays"/>
    <n v="38.066666666666663"/>
    <n v="82"/>
    <x v="1"/>
    <s v="plays"/>
    <x v="2889"/>
    <d v="2014-08-29T13: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0: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
    <x v="1"/>
    <s v="plays"/>
    <x v="2891"/>
    <d v="2016-04-15T13: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
    <x v="1"/>
    <s v="plays"/>
    <x v="2892"/>
    <d v="2014-08-25T14:00:00"/>
  </r>
  <r>
    <n v="2893"/>
    <s v="REDISCOVERING KIA THE PLAY"/>
    <s v="Fundraising for REDISCOVERING KIA THE PLAY"/>
    <n v="5000"/>
    <n v="25"/>
    <x v="2"/>
    <s v="US"/>
    <s v="USD"/>
    <n v="1420768800"/>
    <n v="1415644395"/>
    <b v="0"/>
    <n v="2"/>
    <b v="0"/>
    <s v="theater/plays"/>
    <n v="0.5"/>
    <n v="13"/>
    <x v="1"/>
    <s v="plays"/>
    <x v="2893"/>
    <d v="2015-01-08T19:00:00"/>
  </r>
  <r>
    <n v="2894"/>
    <s v="How Could You Do This To Me (The Stage Play)"/>
    <s v="This Is A Story About A Woman A Man And A Woman"/>
    <n v="50000"/>
    <n v="0"/>
    <x v="2"/>
    <s v="US"/>
    <s v="USD"/>
    <n v="1428100815"/>
    <n v="1422920415"/>
    <b v="0"/>
    <n v="0"/>
    <b v="0"/>
    <s v="theater/plays"/>
    <n v="0"/>
    <n v="0"/>
    <x v="1"/>
    <s v="plays"/>
    <x v="2894"/>
    <d v="2015-04-03T15: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6"/>
    <x v="1"/>
    <s v="plays"/>
    <x v="2895"/>
    <d v="2014-06-22T14: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
    <x v="1"/>
    <s v="plays"/>
    <x v="2896"/>
    <d v="2016-12-11T23: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
    <x v="1"/>
    <s v="plays"/>
    <x v="2897"/>
    <d v="2015-10-11T08: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
    <x v="1"/>
    <s v="plays"/>
    <x v="2898"/>
    <d v="2015-10-31T08: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18: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
    <x v="1"/>
    <s v="plays"/>
    <x v="2900"/>
    <d v="2014-08-08T22: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4: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3: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10"/>
    <x v="1"/>
    <s v="plays"/>
    <x v="2903"/>
    <d v="2015-09-08T21:00:18"/>
  </r>
  <r>
    <n v="2904"/>
    <s v="The Love Shack"/>
    <s v="A Tequila slammer with a slice of Tarantino, a line of the London Fringe scene and a shot of â€œBreaking Badâ€. New Writing."/>
    <n v="1500"/>
    <n v="75"/>
    <x v="2"/>
    <s v="GB"/>
    <s v="GBP"/>
    <n v="1415534400"/>
    <n v="1414538031"/>
    <b v="0"/>
    <n v="4"/>
    <b v="0"/>
    <s v="theater/plays"/>
    <n v="5"/>
    <n v="19"/>
    <x v="1"/>
    <s v="plays"/>
    <x v="2904"/>
    <d v="2014-11-09T05: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7"/>
    <x v="1"/>
    <s v="plays"/>
    <x v="2905"/>
    <d v="2016-09-06T18: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1"/>
    <x v="1"/>
    <s v="plays"/>
    <x v="2906"/>
    <d v="2015-07-31T18: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4: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3"/>
    <x v="1"/>
    <s v="plays"/>
    <x v="2908"/>
    <d v="2016-06-08T10: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2: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3: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7"/>
    <x v="1"/>
    <s v="plays"/>
    <x v="2911"/>
    <d v="2015-06-27T11: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
    <x v="1"/>
    <s v="plays"/>
    <x v="2912"/>
    <d v="2016-01-14T20: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5:08:59"/>
  </r>
  <r>
    <n v="2914"/>
    <s v="Hercules the Panto"/>
    <s v="Hercules must complete four challenges in order to meet the father he never knew"/>
    <n v="25000"/>
    <n v="1"/>
    <x v="2"/>
    <s v="GB"/>
    <s v="GBP"/>
    <n v="1426365994"/>
    <n v="1421185594"/>
    <b v="0"/>
    <n v="1"/>
    <b v="0"/>
    <s v="theater/plays"/>
    <n v="4.0000000000000001E-3"/>
    <n v="1"/>
    <x v="1"/>
    <s v="plays"/>
    <x v="2914"/>
    <d v="2015-03-14T13:46:34"/>
  </r>
  <r>
    <n v="2915"/>
    <s v="A Grimm Night for Hans Christian Anderson"/>
    <s v="An inclusive, cross community, multi-cultural theatre production for children aged 3 to 16 and their families"/>
    <n v="1000"/>
    <n v="611"/>
    <x v="2"/>
    <s v="GB"/>
    <s v="GBP"/>
    <n v="1458117190"/>
    <n v="1455528790"/>
    <b v="0"/>
    <n v="3"/>
    <b v="0"/>
    <s v="theater/plays"/>
    <n v="61.1"/>
    <n v="204"/>
    <x v="1"/>
    <s v="plays"/>
    <x v="2915"/>
    <d v="2016-03-16T01:33:10"/>
  </r>
  <r>
    <n v="2916"/>
    <s v="An Interview With Gaddafi - The Stage Play"/>
    <s v="The moving dramatisation of one man's journey to find the truth behind the Libyan regime change."/>
    <n v="1850"/>
    <n v="145"/>
    <x v="2"/>
    <s v="GB"/>
    <s v="GBP"/>
    <n v="1400498789"/>
    <n v="1398511589"/>
    <b v="0"/>
    <n v="7"/>
    <b v="0"/>
    <s v="theater/plays"/>
    <n v="7.8378378378378386"/>
    <n v="21"/>
    <x v="1"/>
    <s v="plays"/>
    <x v="2916"/>
    <d v="2014-05-19T04:26:29"/>
  </r>
  <r>
    <n v="2917"/>
    <s v="Elevation Twelfth Night"/>
    <s v="Cross dressing, cross gartering, crossed swords. Cross a bridge and come see this fantastically fun rendition of Twelfth Night"/>
    <n v="2000"/>
    <n v="437"/>
    <x v="2"/>
    <s v="US"/>
    <s v="USD"/>
    <n v="1442381847"/>
    <n v="1440826647"/>
    <b v="0"/>
    <n v="9"/>
    <b v="0"/>
    <s v="theater/plays"/>
    <n v="21.85"/>
    <n v="49"/>
    <x v="1"/>
    <s v="plays"/>
    <x v="2917"/>
    <d v="2015-09-15T22:37:27"/>
  </r>
  <r>
    <n v="2918"/>
    <s v="When Johnny Comes Marching Home"/>
    <s v="A meta-theatrical retelling of Chekhov's Three Sisters, framed with Civil War Hymns, Dance, and wild theatricality."/>
    <n v="5000"/>
    <n v="1362"/>
    <x v="2"/>
    <s v="US"/>
    <s v="USD"/>
    <n v="1446131207"/>
    <n v="1443712007"/>
    <b v="0"/>
    <n v="20"/>
    <b v="0"/>
    <s v="theater/plays"/>
    <n v="27.24"/>
    <n v="68"/>
    <x v="1"/>
    <s v="plays"/>
    <x v="2918"/>
    <d v="2015-10-29T08:06:47"/>
  </r>
  <r>
    <n v="2919"/>
    <s v="While the Stars Fall"/>
    <s v="A full staged reading of a new play about a boy who learns how to be happy from the most unexpected person."/>
    <n v="600"/>
    <n v="51"/>
    <x v="2"/>
    <s v="US"/>
    <s v="USD"/>
    <n v="1407250329"/>
    <n v="1404658329"/>
    <b v="0"/>
    <n v="6"/>
    <b v="0"/>
    <s v="theater/plays"/>
    <n v="8.5"/>
    <n v="9"/>
    <x v="1"/>
    <s v="plays"/>
    <x v="2919"/>
    <d v="2014-08-05T07: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2"/>
    <x v="1"/>
    <s v="plays"/>
    <x v="2920"/>
    <d v="2015-03-25T11: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4: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
    <x v="1"/>
    <s v="musical"/>
    <x v="2922"/>
    <d v="2015-05-18T13: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0: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6"/>
    <x v="1"/>
    <s v="musical"/>
    <x v="2924"/>
    <d v="2015-05-08T20: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2"/>
    <x v="1"/>
    <s v="musical"/>
    <x v="2925"/>
    <d v="2014-09-11T07: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1: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
    <x v="1"/>
    <s v="musical"/>
    <x v="2927"/>
    <d v="2014-07-14T22:00:00"/>
  </r>
  <r>
    <n v="2928"/>
    <s v="Music Theatre of Idaho Presents &quot;A Year with Frog and Toad"/>
    <s v="This is a touring production for schools in the Treasure Valley!"/>
    <n v="1000"/>
    <n v="1000"/>
    <x v="0"/>
    <s v="US"/>
    <s v="USD"/>
    <n v="1457135846"/>
    <n v="1454543846"/>
    <b v="0"/>
    <n v="24"/>
    <b v="1"/>
    <s v="theater/musical"/>
    <n v="100"/>
    <n v="42"/>
    <x v="1"/>
    <s v="musical"/>
    <x v="2928"/>
    <d v="2016-03-04T16: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
    <x v="1"/>
    <s v="musical"/>
    <x v="2929"/>
    <d v="2014-05-25T06: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3"/>
    <x v="1"/>
    <s v="musical"/>
    <x v="2930"/>
    <d v="2015-05-07T07: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2931"/>
    <d v="2014-09-14T23: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6"/>
    <x v="1"/>
    <s v="musical"/>
    <x v="2932"/>
    <d v="2015-02-21T04: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8"/>
    <x v="1"/>
    <s v="musical"/>
    <x v="2933"/>
    <d v="2016-06-04T15:57:33"/>
  </r>
  <r>
    <n v="2934"/>
    <s v="Songs for a New World"/>
    <s v="Powerful community theatre production of Jason Robert Brown's &quot;Songs for a New World&quot; in London, Ontario."/>
    <n v="2500"/>
    <n v="2700"/>
    <x v="0"/>
    <s v="CA"/>
    <s v="CAD"/>
    <n v="1402845364"/>
    <n v="1400253364"/>
    <b v="0"/>
    <n v="37"/>
    <b v="1"/>
    <s v="theater/musical"/>
    <n v="108"/>
    <n v="73"/>
    <x v="1"/>
    <s v="musical"/>
    <x v="2934"/>
    <d v="2014-06-15T08: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1"/>
    <x v="1"/>
    <s v="musical"/>
    <x v="2935"/>
    <d v="2016-08-29T10: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2936"/>
    <d v="2014-10-12T21:59:00"/>
  </r>
  <r>
    <n v="2937"/>
    <s v="UCAS"/>
    <s v="UCAS is a new British musical premiering at the Edinburgh Fringe Festival 2014."/>
    <n v="1500"/>
    <n v="2000"/>
    <x v="0"/>
    <s v="GB"/>
    <s v="GBP"/>
    <n v="1405249113"/>
    <n v="1402657113"/>
    <b v="0"/>
    <n v="55"/>
    <b v="1"/>
    <s v="theater/musical"/>
    <n v="133.33333333333331"/>
    <n v="36"/>
    <x v="1"/>
    <s v="musical"/>
    <x v="2937"/>
    <d v="2014-07-13T03:58:33"/>
  </r>
  <r>
    <n v="2938"/>
    <s v="Keep It Spinning."/>
    <s v="Keep It Spinning! Is an after-school, six week workshop, during which students create an musical based on on an overarching theme."/>
    <n v="4000"/>
    <n v="4055"/>
    <x v="0"/>
    <s v="US"/>
    <s v="USD"/>
    <n v="1422636814"/>
    <n v="1420044814"/>
    <b v="0"/>
    <n v="32"/>
    <b v="1"/>
    <s v="theater/musical"/>
    <n v="101.375"/>
    <n v="127"/>
    <x v="1"/>
    <s v="musical"/>
    <x v="2938"/>
    <d v="2015-01-30T09: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
    <x v="1"/>
    <s v="musical"/>
    <x v="2939"/>
    <d v="2014-08-27T18: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
    <x v="1"/>
    <s v="musical"/>
    <x v="2940"/>
    <d v="2015-01-18T11: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6: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
    <x v="1"/>
    <s v="spaces"/>
    <x v="2942"/>
    <d v="2015-12-16T13: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20: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4: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20: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5: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
    <x v="1"/>
    <s v="spaces"/>
    <x v="2947"/>
    <d v="2016-11-24T10: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3"/>
    <x v="1"/>
    <s v="spaces"/>
    <x v="2948"/>
    <d v="2015-06-02T08: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3"/>
    <x v="1"/>
    <s v="spaces"/>
    <x v="2949"/>
    <d v="2015-11-19T13: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1: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9"/>
    <x v="1"/>
    <s v="spaces"/>
    <x v="2951"/>
    <d v="2014-10-05T12: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1"/>
    <x v="1"/>
    <s v="spaces"/>
    <x v="2952"/>
    <d v="2016-10-16T21: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2"/>
    <x v="1"/>
    <s v="spaces"/>
    <x v="2953"/>
    <d v="2015-10-08T12: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6: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0: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
    <x v="1"/>
    <s v="spaces"/>
    <x v="2956"/>
    <d v="2016-05-04T16: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
    <x v="1"/>
    <s v="spaces"/>
    <x v="2957"/>
    <d v="2015-03-27T16: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0: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7: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1: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1"/>
    <x v="1"/>
    <s v="plays"/>
    <x v="2961"/>
    <d v="2015-03-25T21: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1"/>
    <x v="1"/>
    <s v="plays"/>
    <x v="2962"/>
    <d v="2015-02-28T23: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
    <x v="1"/>
    <s v="plays"/>
    <x v="2963"/>
    <d v="2015-07-02T04: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6"/>
    <x v="1"/>
    <s v="plays"/>
    <x v="2964"/>
    <d v="2014-08-06T14: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2"/>
    <x v="1"/>
    <s v="plays"/>
    <x v="2965"/>
    <d v="2015-07-07T10: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9"/>
    <x v="1"/>
    <s v="plays"/>
    <x v="2966"/>
    <d v="2015-09-16T10: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
    <x v="1"/>
    <s v="plays"/>
    <x v="2967"/>
    <d v="2015-03-08T20:44:52"/>
  </r>
  <r>
    <n v="2968"/>
    <s v="The Curse of the Babywoman @ FringeNYC"/>
    <s v="The Curse of the Babywoman is real â€” and it is coming to FringeNYC this August."/>
    <n v="3500"/>
    <n v="3710"/>
    <x v="0"/>
    <s v="US"/>
    <s v="USD"/>
    <n v="1471406340"/>
    <n v="1470227660"/>
    <b v="0"/>
    <n v="47"/>
    <b v="1"/>
    <s v="theater/plays"/>
    <n v="106"/>
    <n v="79"/>
    <x v="1"/>
    <s v="plays"/>
    <x v="2968"/>
    <d v="2016-08-16T20: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6"/>
    <x v="1"/>
    <s v="plays"/>
    <x v="2969"/>
    <d v="2015-05-03T15: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2970"/>
    <d v="2014-07-18T09: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5"/>
    <x v="1"/>
    <s v="plays"/>
    <x v="2971"/>
    <d v="2014-08-31T08:47:58"/>
  </r>
  <r>
    <n v="2972"/>
    <s v="A Bad Plan"/>
    <s v="A group of artists. A mythical art piece. A harrowing quest. And some margaritas."/>
    <n v="2000"/>
    <n v="2107"/>
    <x v="0"/>
    <s v="US"/>
    <s v="USD"/>
    <n v="1480899600"/>
    <n v="1479609520"/>
    <b v="0"/>
    <n v="17"/>
    <b v="1"/>
    <s v="theater/plays"/>
    <n v="105.35000000000001"/>
    <n v="124"/>
    <x v="1"/>
    <s v="plays"/>
    <x v="2972"/>
    <d v="2016-12-04T18: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5"/>
    <x v="1"/>
    <s v="plays"/>
    <x v="2973"/>
    <d v="2015-12-31T21: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2974"/>
    <d v="2014-09-25T18: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1"/>
    <x v="1"/>
    <s v="plays"/>
    <x v="2975"/>
    <d v="2014-11-26T20:00:00"/>
  </r>
  <r>
    <n v="2976"/>
    <s v="Pizza Delique"/>
    <s v="A play that addresses an important social issue, brought to light by members of the UoM Drama Society."/>
    <n v="70"/>
    <n v="120"/>
    <x v="0"/>
    <s v="GB"/>
    <s v="GBP"/>
    <n v="1457870400"/>
    <n v="1456421530"/>
    <b v="0"/>
    <n v="14"/>
    <b v="1"/>
    <s v="theater/plays"/>
    <n v="171.42857142857142"/>
    <n v="9"/>
    <x v="1"/>
    <s v="plays"/>
    <x v="2976"/>
    <d v="2016-03-13T05: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4"/>
    <x v="1"/>
    <s v="plays"/>
    <x v="2977"/>
    <d v="2015-03-22T19: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1"/>
    <x v="1"/>
    <s v="plays"/>
    <x v="2978"/>
    <d v="2014-10-19T22:59:00"/>
  </r>
  <r>
    <n v="2979"/>
    <s v="'ART'"/>
    <s v="Dear Stone returns with Yasmina Reza's 'ART', a compelling, clever exploration of friendship under duress. Thanks for watching!"/>
    <n v="5000"/>
    <n v="5070"/>
    <x v="0"/>
    <s v="US"/>
    <s v="USD"/>
    <n v="1420524000"/>
    <n v="1419104823"/>
    <b v="0"/>
    <n v="46"/>
    <b v="1"/>
    <s v="theater/plays"/>
    <n v="101.4"/>
    <n v="110"/>
    <x v="1"/>
    <s v="plays"/>
    <x v="2979"/>
    <d v="2015-01-05T23:00:00"/>
  </r>
  <r>
    <n v="2980"/>
    <s v="INDEPENDENCE NYC"/>
    <s v="1 director, 4 actors, and a whole lotta determination. Help us bring this brilliant story to the heart of NYC!"/>
    <n v="3000"/>
    <n v="3275"/>
    <x v="0"/>
    <s v="US"/>
    <s v="USD"/>
    <n v="1440381600"/>
    <n v="1438639130"/>
    <b v="0"/>
    <n v="24"/>
    <b v="1"/>
    <s v="theater/plays"/>
    <n v="109.16666666666666"/>
    <n v="136"/>
    <x v="1"/>
    <s v="plays"/>
    <x v="2980"/>
    <d v="2015-08-23T19: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
    <x v="1"/>
    <s v="spaces"/>
    <x v="2981"/>
    <d v="2015-09-23T06:25:56"/>
  </r>
  <r>
    <n v="2982"/>
    <s v="Railway Playhouse: Setting up a community arts space"/>
    <s v="Renovating this historical landmark, into an arts venue and theatre space for the community."/>
    <n v="5000"/>
    <n v="5103"/>
    <x v="0"/>
    <s v="GB"/>
    <s v="GBP"/>
    <n v="1455208143"/>
    <n v="1452616143"/>
    <b v="1"/>
    <n v="59"/>
    <b v="1"/>
    <s v="theater/spaces"/>
    <n v="102.06"/>
    <n v="86"/>
    <x v="1"/>
    <s v="spaces"/>
    <x v="2982"/>
    <d v="2016-02-11T09: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
    <x v="1"/>
    <s v="spaces"/>
    <x v="2983"/>
    <d v="2014-11-11T09: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
    <x v="1"/>
    <s v="spaces"/>
    <x v="2984"/>
    <d v="2016-08-23T23: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10"/>
    <x v="1"/>
    <s v="spaces"/>
    <x v="2985"/>
    <d v="2016-10-30T21:00:00"/>
  </r>
  <r>
    <n v="2986"/>
    <s v="Higher Education"/>
    <s v="Support the circus arts and help our aerial students work with more height. With your support, we will install beams at 19ft!"/>
    <n v="2400"/>
    <n v="2532"/>
    <x v="0"/>
    <s v="GB"/>
    <s v="GBP"/>
    <n v="1462100406"/>
    <n v="1456920006"/>
    <b v="0"/>
    <n v="56"/>
    <b v="1"/>
    <s v="theater/spaces"/>
    <n v="105.5"/>
    <n v="45"/>
    <x v="1"/>
    <s v="spaces"/>
    <x v="2986"/>
    <d v="2016-05-01T04: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
    <x v="1"/>
    <s v="spaces"/>
    <x v="2987"/>
    <d v="2016-10-12T17: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6"/>
    <x v="1"/>
    <s v="spaces"/>
    <x v="2988"/>
    <d v="2016-06-20T01:41:21"/>
  </r>
  <r>
    <n v="2989"/>
    <s v="Let's Light Up The Gem!"/>
    <s v="Bring the movies back to Bethel, Maine."/>
    <n v="20000"/>
    <n v="35307"/>
    <x v="0"/>
    <s v="US"/>
    <s v="USD"/>
    <n v="1450673940"/>
    <n v="1448756962"/>
    <b v="0"/>
    <n v="364"/>
    <b v="1"/>
    <s v="theater/spaces"/>
    <n v="176.535"/>
    <n v="97"/>
    <x v="1"/>
    <s v="spaces"/>
    <x v="2989"/>
    <d v="2015-12-20T21: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
    <x v="1"/>
    <s v="spaces"/>
    <x v="2990"/>
    <d v="2016-01-07T06: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
    <x v="1"/>
    <s v="spaces"/>
    <x v="2991"/>
    <d v="2017-01-27T13:05:30"/>
  </r>
  <r>
    <n v="2992"/>
    <s v="Th'underGrounds"/>
    <s v="Creating a non-profit CAFE &amp; VILLAGE COMMONS in SE Portland, in service to Neighbors, Kids, Artists &amp; the Underserved"/>
    <n v="3000"/>
    <n v="3135"/>
    <x v="0"/>
    <s v="US"/>
    <s v="USD"/>
    <n v="1476037510"/>
    <n v="1473445510"/>
    <b v="0"/>
    <n v="64"/>
    <b v="1"/>
    <s v="theater/spaces"/>
    <n v="104.5"/>
    <n v="49"/>
    <x v="1"/>
    <s v="spaces"/>
    <x v="2992"/>
    <d v="2016-10-09T11:25:10"/>
  </r>
  <r>
    <n v="2993"/>
    <s v="TRUE WEST: Think, Dog! Productions"/>
    <s v="Help us build the Kitchen from Hell!"/>
    <n v="1000"/>
    <n v="1003"/>
    <x v="0"/>
    <s v="US"/>
    <s v="USD"/>
    <n v="1455998867"/>
    <n v="1453406867"/>
    <b v="0"/>
    <n v="22"/>
    <b v="1"/>
    <s v="theater/spaces"/>
    <n v="100.29999999999998"/>
    <n v="46"/>
    <x v="1"/>
    <s v="spaces"/>
    <x v="2993"/>
    <d v="2016-02-20T13: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
    <x v="1"/>
    <s v="spaces"/>
    <x v="2994"/>
    <d v="2014-10-03T04: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
    <x v="1"/>
    <s v="spaces"/>
    <x v="2995"/>
    <d v="2017-01-19T08:57:51"/>
  </r>
  <r>
    <n v="2996"/>
    <s v="Sea Tea Improv's Comedy Theater in Hartford, CT"/>
    <s v="A permanent home for comedy in Connecticut in the heart of downtown Hartford."/>
    <n v="35000"/>
    <n v="60180"/>
    <x v="0"/>
    <s v="US"/>
    <s v="USD"/>
    <n v="1432677240"/>
    <n v="1427493240"/>
    <b v="0"/>
    <n v="392"/>
    <b v="1"/>
    <s v="theater/spaces"/>
    <n v="171.94285714285715"/>
    <n v="154"/>
    <x v="1"/>
    <s v="spaces"/>
    <x v="2996"/>
    <d v="2015-05-26T14: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
    <x v="1"/>
    <s v="spaces"/>
    <x v="2997"/>
    <d v="2017-02-26T21: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9"/>
    <x v="1"/>
    <s v="spaces"/>
    <x v="2998"/>
    <d v="2014-06-15T21: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
    <x v="1"/>
    <s v="spaces"/>
    <x v="2999"/>
    <d v="2017-02-28T19:00:00"/>
  </r>
  <r>
    <n v="3000"/>
    <s v="Voices From The Future"/>
    <s v="A benefit show featuring musicians, dancers &amp; poets all under age 30 to raise money in support of LGBTQ rights and programs."/>
    <n v="500"/>
    <n v="500"/>
    <x v="0"/>
    <s v="US"/>
    <s v="USD"/>
    <n v="1485885600"/>
    <n v="1484682670"/>
    <b v="0"/>
    <n v="8"/>
    <b v="1"/>
    <s v="theater/spaces"/>
    <n v="100"/>
    <n v="63"/>
    <x v="1"/>
    <s v="spaces"/>
    <x v="3000"/>
    <d v="2017-01-31T11: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
    <x v="1"/>
    <s v="spaces"/>
    <x v="3001"/>
    <d v="2016-07-13T14: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
    <x v="1"/>
    <s v="spaces"/>
    <x v="3002"/>
    <d v="2012-12-26T13: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9"/>
    <x v="1"/>
    <s v="spaces"/>
    <x v="3003"/>
    <d v="2016-02-29T22: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3"/>
    <x v="1"/>
    <s v="spaces"/>
    <x v="3004"/>
    <d v="2014-11-15T15: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
    <x v="1"/>
    <s v="spaces"/>
    <x v="3005"/>
    <d v="2014-10-06T09:11:45"/>
  </r>
  <r>
    <n v="3006"/>
    <s v="ONTARIO STREET THEATRE in Port Hope."/>
    <s v="We're an affordable theatre and rental space that can be molded into anything by anyone."/>
    <n v="8000"/>
    <n v="8620"/>
    <x v="0"/>
    <s v="CA"/>
    <s v="CAD"/>
    <n v="1418580591"/>
    <n v="1415988591"/>
    <b v="0"/>
    <n v="97"/>
    <b v="1"/>
    <s v="theater/spaces"/>
    <n v="107.74999999999999"/>
    <n v="89"/>
    <x v="1"/>
    <s v="spaces"/>
    <x v="3006"/>
    <d v="2014-12-14T11:09:51"/>
  </r>
  <r>
    <n v="3007"/>
    <s v="Bethlem"/>
    <s v="Consuite for 2015 CoreCon.  An adventure into insanity."/>
    <n v="600"/>
    <n v="1080"/>
    <x v="0"/>
    <s v="US"/>
    <s v="USD"/>
    <n v="1429938683"/>
    <n v="1428124283"/>
    <b v="0"/>
    <n v="20"/>
    <b v="1"/>
    <s v="theater/spaces"/>
    <n v="180"/>
    <n v="54"/>
    <x v="1"/>
    <s v="spaces"/>
    <x v="3007"/>
    <d v="2015-04-24T22: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7"/>
    <x v="1"/>
    <s v="spaces"/>
    <x v="3008"/>
    <d v="2016-01-20T22: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4"/>
    <x v="1"/>
    <s v="spaces"/>
    <x v="3009"/>
    <d v="2014-11-26T07: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2: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5"/>
    <x v="1"/>
    <s v="spaces"/>
    <x v="3011"/>
    <d v="2015-12-23T15:59:00"/>
  </r>
  <r>
    <n v="3012"/>
    <s v="Up-lifting Up-Fit!"/>
    <s v="Spring Theatre has recently found a new home in the heart of Winston Salem. We need your help for an up-lifting up-fit!"/>
    <n v="4000"/>
    <n v="4685"/>
    <x v="0"/>
    <s v="US"/>
    <s v="USD"/>
    <n v="1423587130"/>
    <n v="1421772730"/>
    <b v="0"/>
    <n v="55"/>
    <b v="1"/>
    <s v="theater/spaces"/>
    <n v="117.12499999999999"/>
    <n v="85"/>
    <x v="1"/>
    <s v="spaces"/>
    <x v="3012"/>
    <d v="2015-02-10T09: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7"/>
    <x v="1"/>
    <s v="spaces"/>
    <x v="3013"/>
    <d v="2015-06-21T13: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1"/>
    <x v="1"/>
    <s v="spaces"/>
    <x v="3014"/>
    <d v="2014-11-04T22:00:00"/>
  </r>
  <r>
    <n v="3015"/>
    <s v="A Sign for 34 West"/>
    <s v="We're turning an old yogurt shop into a live theater in downtown Charleston.   Please help us hang our sign!"/>
    <n v="3400"/>
    <n v="3508"/>
    <x v="0"/>
    <s v="US"/>
    <s v="USD"/>
    <n v="1402459200"/>
    <n v="1401125238"/>
    <b v="0"/>
    <n v="40"/>
    <b v="1"/>
    <s v="theater/spaces"/>
    <n v="103.17647058823529"/>
    <n v="88"/>
    <x v="1"/>
    <s v="spaces"/>
    <x v="3015"/>
    <d v="2014-06-10T21: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
    <x v="1"/>
    <s v="spaces"/>
    <x v="3016"/>
    <d v="2014-07-18T06: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
    <x v="1"/>
    <s v="spaces"/>
    <x v="3017"/>
    <d v="2014-08-20T13:24:03"/>
  </r>
  <r>
    <n v="3018"/>
    <s v="Why Theatre"/>
    <s v="Le projet vise la crÃ©ation dâ€™un lieu de rÃ©sidence, recherche et formation dÃ©diÃ© Ã  l'art vivant, l'image et la narration."/>
    <n v="4200"/>
    <n v="4230"/>
    <x v="0"/>
    <s v="FR"/>
    <s v="EUR"/>
    <n v="1437429600"/>
    <n v="1433747376"/>
    <b v="0"/>
    <n v="41"/>
    <b v="1"/>
    <s v="theater/spaces"/>
    <n v="100.71428571428571"/>
    <n v="103"/>
    <x v="1"/>
    <s v="spaces"/>
    <x v="3018"/>
    <d v="2015-07-20T15: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
    <x v="1"/>
    <s v="spaces"/>
    <x v="3019"/>
    <d v="2014-05-26T20: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5"/>
    <x v="1"/>
    <s v="spaces"/>
    <x v="3020"/>
    <d v="2015-08-14T13: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1"/>
    <x v="1"/>
    <s v="spaces"/>
    <x v="3021"/>
    <d v="2016-11-21T22: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3"/>
    <x v="1"/>
    <s v="spaces"/>
    <x v="3022"/>
    <d v="2016-08-27T15:53:29"/>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023"/>
    <d v="2015-06-11T09: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8"/>
    <x v="1"/>
    <s v="spaces"/>
    <x v="3024"/>
    <d v="2012-10-06T16: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
    <x v="1"/>
    <s v="spaces"/>
    <x v="3025"/>
    <d v="2014-05-30T09: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2"/>
    <x v="1"/>
    <s v="spaces"/>
    <x v="3026"/>
    <d v="2017-03-03T04: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
    <x v="1"/>
    <s v="spaces"/>
    <x v="3027"/>
    <d v="2015-03-20T08:54:11"/>
  </r>
  <r>
    <n v="3028"/>
    <s v="A Home for Vegas Theatre Hub"/>
    <s v="We have a space! Help us fill it with a stage, chairs, gear and audiences' laughter!"/>
    <n v="5000"/>
    <n v="8401"/>
    <x v="0"/>
    <s v="US"/>
    <s v="USD"/>
    <n v="1471242025"/>
    <n v="1468650025"/>
    <b v="0"/>
    <n v="99"/>
    <b v="1"/>
    <s v="theater/spaces"/>
    <n v="168.01999999999998"/>
    <n v="85"/>
    <x v="1"/>
    <s v="spaces"/>
    <x v="3028"/>
    <d v="2016-08-14T23: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5"/>
    <x v="1"/>
    <s v="spaces"/>
    <x v="3029"/>
    <d v="2014-11-17T21: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6"/>
    <x v="1"/>
    <s v="spaces"/>
    <x v="3030"/>
    <d v="2015-09-16T10: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2"/>
    <x v="1"/>
    <s v="spaces"/>
    <x v="3031"/>
    <d v="2016-10-14T14:10:47"/>
  </r>
  <r>
    <n v="3032"/>
    <s v="Silent Valley : A Haunting"/>
    <s v="One night only, not-for-profit, neighborhood haunted attraction that will scare your mask off! Coming this Halloween."/>
    <n v="1000"/>
    <n v="1272"/>
    <x v="0"/>
    <s v="US"/>
    <s v="USD"/>
    <n v="1441933459"/>
    <n v="1439341459"/>
    <b v="0"/>
    <n v="25"/>
    <b v="1"/>
    <s v="theater/spaces"/>
    <n v="127.2"/>
    <n v="51"/>
    <x v="1"/>
    <s v="spaces"/>
    <x v="3032"/>
    <d v="2015-09-10T18: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
    <x v="1"/>
    <s v="spaces"/>
    <x v="3033"/>
    <d v="2016-08-17T19: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
    <x v="1"/>
    <s v="spaces"/>
    <x v="3034"/>
    <d v="2016-10-31T20:59:00"/>
  </r>
  <r>
    <n v="3035"/>
    <s v="The Coalition Theater"/>
    <s v="Help create a permanent home for live comedy shows and classes in Downtown RVA."/>
    <n v="25000"/>
    <n v="27196.71"/>
    <x v="0"/>
    <s v="US"/>
    <s v="USD"/>
    <n v="1367674009"/>
    <n v="1365082009"/>
    <b v="0"/>
    <n v="307"/>
    <b v="1"/>
    <s v="theater/spaces"/>
    <n v="108.78684000000001"/>
    <n v="89"/>
    <x v="1"/>
    <s v="spaces"/>
    <x v="3035"/>
    <d v="2013-05-04T06:26:49"/>
  </r>
  <r>
    <n v="3036"/>
    <s v="Save the Studio!"/>
    <s v="Help Synetic Theater create a new Studio to produce amazing  shows in the 2013/14 season and train awesome artists of all ages!"/>
    <n v="25000"/>
    <n v="31683"/>
    <x v="0"/>
    <s v="US"/>
    <s v="USD"/>
    <n v="1376654340"/>
    <n v="1373568644"/>
    <b v="0"/>
    <n v="329"/>
    <b v="1"/>
    <s v="theater/spaces"/>
    <n v="126.732"/>
    <n v="96"/>
    <x v="1"/>
    <s v="spaces"/>
    <x v="3036"/>
    <d v="2013-08-16T04: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
    <x v="1"/>
    <s v="spaces"/>
    <x v="3037"/>
    <d v="2010-10-01T21: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
    <x v="1"/>
    <s v="spaces"/>
    <x v="3038"/>
    <d v="2016-03-03T23: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
    <x v="1"/>
    <s v="spaces"/>
    <x v="3039"/>
    <d v="2013-12-29T00:59:00"/>
  </r>
  <r>
    <n v="3040"/>
    <s v="Jayhawk Makeover"/>
    <s v="48 hours of deck screws, dry wall, hard hats and needed renovation to help the Jayhawk rise from the ashes."/>
    <n v="3000"/>
    <n v="3225"/>
    <x v="0"/>
    <s v="US"/>
    <s v="USD"/>
    <n v="1435359600"/>
    <n v="1434999621"/>
    <b v="0"/>
    <n v="42"/>
    <b v="1"/>
    <s v="theater/spaces"/>
    <n v="107.5"/>
    <n v="77"/>
    <x v="1"/>
    <s v="spaces"/>
    <x v="3040"/>
    <d v="2015-06-26T16:00:00"/>
  </r>
  <r>
    <n v="3041"/>
    <s v="Lend a Hand in Our Home"/>
    <s v="Privet! Hello! Bon Jour! We are the Arlekin Players Theatre and we need a home."/>
    <n v="8300"/>
    <n v="9170"/>
    <x v="0"/>
    <s v="US"/>
    <s v="USD"/>
    <n v="1453323048"/>
    <n v="1450731048"/>
    <b v="0"/>
    <n v="95"/>
    <b v="1"/>
    <s v="theater/spaces"/>
    <n v="110.48192771084338"/>
    <n v="97"/>
    <x v="1"/>
    <s v="spaces"/>
    <x v="3041"/>
    <d v="2016-01-20T13: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042"/>
    <d v="2015-10-06T09: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9"/>
    <x v="1"/>
    <s v="spaces"/>
    <x v="3043"/>
    <d v="2015-04-15T19: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
    <x v="1"/>
    <s v="spaces"/>
    <x v="3044"/>
    <d v="2016-02-02T10: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3"/>
    <x v="1"/>
    <s v="spaces"/>
    <x v="3045"/>
    <d v="2014-08-21T20: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60"/>
    <x v="1"/>
    <s v="spaces"/>
    <x v="3046"/>
    <d v="2014-09-09T21:52:00"/>
  </r>
  <r>
    <n v="3047"/>
    <s v="Acting V Senior Showcase"/>
    <s v="Hi! We're the Graduating Seniors Acting V Seniors at Temple University! Welcome to our Kick starter Page!"/>
    <n v="500"/>
    <n v="745"/>
    <x v="0"/>
    <s v="US"/>
    <s v="USD"/>
    <n v="1461762960"/>
    <n v="1457999054"/>
    <b v="0"/>
    <n v="20"/>
    <b v="1"/>
    <s v="theater/spaces"/>
    <n v="149"/>
    <n v="37"/>
    <x v="1"/>
    <s v="spaces"/>
    <x v="3047"/>
    <d v="2016-04-27T06: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
    <x v="1"/>
    <s v="spaces"/>
    <x v="3048"/>
    <d v="2014-12-31T14: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
    <x v="1"/>
    <s v="spaces"/>
    <x v="3049"/>
    <d v="2015-06-13T17:20:55"/>
  </r>
  <r>
    <n v="3050"/>
    <s v="The Black Pearl Consuite at CoreCon VIII: On Ancient Seas"/>
    <s v="Help fund The Black Pearl Consuite at CoreCon VIII: On Ancient Seas!"/>
    <n v="600"/>
    <n v="636"/>
    <x v="0"/>
    <s v="US"/>
    <s v="USD"/>
    <n v="1462420960"/>
    <n v="1459828960"/>
    <b v="0"/>
    <n v="9"/>
    <b v="1"/>
    <s v="theater/spaces"/>
    <n v="106"/>
    <n v="71"/>
    <x v="1"/>
    <s v="spaces"/>
    <x v="3050"/>
    <d v="2016-05-04T21: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4"/>
    <x v="1"/>
    <s v="spaces"/>
    <x v="3051"/>
    <d v="2017-02-08T02:59:05"/>
  </r>
  <r>
    <n v="3052"/>
    <s v="Funding for a new theater facility in Walker Minnesota"/>
    <s v="To let the arts continue in Walker Minnesota We need a performing arts space and art gallery"/>
    <n v="50000"/>
    <n v="75"/>
    <x v="2"/>
    <s v="US"/>
    <s v="USD"/>
    <n v="1432828740"/>
    <n v="1430237094"/>
    <b v="0"/>
    <n v="2"/>
    <b v="0"/>
    <s v="theater/spaces"/>
    <n v="0.15"/>
    <n v="38"/>
    <x v="1"/>
    <s v="spaces"/>
    <x v="3052"/>
    <d v="2015-05-28T08:59:00"/>
  </r>
  <r>
    <n v="3053"/>
    <s v="Showroom"/>
    <s v="Showroom is a multi-disciplinary space providing unorthodox concerts, events &amp; a platform creatives can express their creative vision"/>
    <n v="10000"/>
    <n v="40"/>
    <x v="2"/>
    <s v="US"/>
    <s v="USD"/>
    <n v="1412222340"/>
    <n v="1407781013"/>
    <b v="0"/>
    <n v="3"/>
    <b v="0"/>
    <s v="theater/spaces"/>
    <n v="0.4"/>
    <n v="13"/>
    <x v="1"/>
    <s v="spaces"/>
    <x v="3053"/>
    <d v="2014-10-01T20: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18: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5: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08: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7: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1: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5:27:26"/>
  </r>
  <r>
    <n v="3060"/>
    <s v="Save the Roxy Theatre in Bremerton WA"/>
    <s v="Save the historic Roxy theatre in Bremerton WA from being repurposed as office space."/>
    <n v="220000"/>
    <n v="335"/>
    <x v="2"/>
    <s v="US"/>
    <s v="USD"/>
    <n v="1443422134"/>
    <n v="1440830134"/>
    <b v="0"/>
    <n v="6"/>
    <b v="0"/>
    <s v="theater/spaces"/>
    <n v="0.15227272727272728"/>
    <n v="56"/>
    <x v="1"/>
    <s v="spaces"/>
    <x v="3060"/>
    <d v="2015-09-27T23:35:34"/>
  </r>
  <r>
    <n v="3061"/>
    <s v="Help Save Parkway Cinemas!"/>
    <s v="Save a historic Local theater."/>
    <n v="1000000"/>
    <n v="0"/>
    <x v="2"/>
    <s v="US"/>
    <s v="USD"/>
    <n v="1407955748"/>
    <n v="1405363748"/>
    <b v="0"/>
    <n v="0"/>
    <b v="0"/>
    <s v="theater/spaces"/>
    <n v="0"/>
    <n v="0"/>
    <x v="1"/>
    <s v="spaces"/>
    <x v="3061"/>
    <d v="2014-08-13T11: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100"/>
    <x v="1"/>
    <s v="spaces"/>
    <x v="3062"/>
    <d v="2015-09-30T11:00:00"/>
  </r>
  <r>
    <n v="3063"/>
    <s v="Spec Haus"/>
    <s v="Members of the local Miami music scene are putting together a venue/creative space in Kendall!"/>
    <n v="3000"/>
    <n v="587"/>
    <x v="2"/>
    <s v="US"/>
    <s v="USD"/>
    <n v="1477174138"/>
    <n v="1474150138"/>
    <b v="0"/>
    <n v="23"/>
    <b v="0"/>
    <s v="theater/spaces"/>
    <n v="19.566666666666666"/>
    <n v="26"/>
    <x v="1"/>
    <s v="spaces"/>
    <x v="3063"/>
    <d v="2016-10-22T15:08:58"/>
  </r>
  <r>
    <n v="3064"/>
    <s v="Kickstart the Crossroads Community"/>
    <s v="An epicenter for connection, creation and expression of the community."/>
    <n v="75000"/>
    <n v="8471"/>
    <x v="2"/>
    <s v="US"/>
    <s v="USD"/>
    <n v="1448175540"/>
    <n v="1445483246"/>
    <b v="0"/>
    <n v="72"/>
    <b v="0"/>
    <s v="theater/spaces"/>
    <n v="11.294666666666666"/>
    <n v="118"/>
    <x v="1"/>
    <s v="spaces"/>
    <x v="3064"/>
    <d v="2015-11-21T23: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8: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7"/>
    <x v="1"/>
    <s v="spaces"/>
    <x v="3066"/>
    <d v="2016-07-09T22: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5: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8"/>
    <x v="1"/>
    <s v="spaces"/>
    <x v="3068"/>
    <d v="2015-10-16T09: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
    <x v="1"/>
    <s v="spaces"/>
    <x v="3069"/>
    <d v="2014-12-14T13: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1"/>
    <x v="1"/>
    <s v="spaces"/>
    <x v="3070"/>
    <d v="2016-12-07T10:36:09"/>
  </r>
  <r>
    <n v="3071"/>
    <s v="The Echo Theatre 2015"/>
    <s v="Anyone can create. They just need a place and an opportunity. The Echo Theatre (Provo) provides that opportunity."/>
    <n v="12000"/>
    <n v="7173"/>
    <x v="2"/>
    <s v="US"/>
    <s v="USD"/>
    <n v="1429595940"/>
    <n v="1428082481"/>
    <b v="0"/>
    <n v="117"/>
    <b v="0"/>
    <s v="theater/spaces"/>
    <n v="59.774999999999999"/>
    <n v="61"/>
    <x v="1"/>
    <s v="spaces"/>
    <x v="3071"/>
    <d v="2015-04-20T22: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8: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
    <x v="1"/>
    <s v="spaces"/>
    <x v="3073"/>
    <d v="2015-06-14T12: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
    <x v="1"/>
    <s v="spaces"/>
    <x v="3074"/>
    <d v="2016-03-10T06:42:39"/>
  </r>
  <r>
    <n v="3075"/>
    <s v="The Little MAGIC Theatre"/>
    <s v="Magic Morgan &amp; Liliana are raising funds to expand their famed traveling magic show to a theater of magic."/>
    <n v="15000"/>
    <n v="1296"/>
    <x v="2"/>
    <s v="US"/>
    <s v="USD"/>
    <n v="1471573640"/>
    <n v="1467253640"/>
    <b v="0"/>
    <n v="20"/>
    <b v="0"/>
    <s v="theater/spaces"/>
    <n v="8.64"/>
    <n v="65"/>
    <x v="1"/>
    <s v="spaces"/>
    <x v="3075"/>
    <d v="2016-08-18T19:27:20"/>
  </r>
  <r>
    <n v="3076"/>
    <s v="10,000 Hours"/>
    <s v="Helping female comedians get in their 10,000 Hours of practice!"/>
    <n v="10000"/>
    <n v="1506"/>
    <x v="2"/>
    <s v="US"/>
    <s v="USD"/>
    <n v="1444405123"/>
    <n v="1439221123"/>
    <b v="0"/>
    <n v="50"/>
    <b v="0"/>
    <s v="theater/spaces"/>
    <n v="15.06"/>
    <n v="30"/>
    <x v="1"/>
    <s v="spaces"/>
    <x v="3076"/>
    <d v="2015-10-09T08: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3"/>
    <x v="1"/>
    <s v="spaces"/>
    <x v="3077"/>
    <d v="2017-03-02T15: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4"/>
    <x v="1"/>
    <s v="spaces"/>
    <x v="3078"/>
    <d v="2015-02-25T20: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6"/>
    <x v="1"/>
    <s v="spaces"/>
    <x v="3079"/>
    <d v="2015-03-22T09: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4"/>
    <x v="1"/>
    <s v="spaces"/>
    <x v="3080"/>
    <d v="2014-12-26T18: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1"/>
    <x v="1"/>
    <s v="spaces"/>
    <x v="3081"/>
    <d v="2015-09-19T21: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6: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9"/>
    <x v="1"/>
    <s v="spaces"/>
    <x v="3083"/>
    <d v="2014-08-31T22: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
    <x v="1"/>
    <s v="spaces"/>
    <x v="3084"/>
    <d v="2015-05-05T11: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8"/>
    <x v="1"/>
    <s v="spaces"/>
    <x v="3085"/>
    <d v="2015-09-29T14: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7"/>
    <x v="1"/>
    <s v="spaces"/>
    <x v="3086"/>
    <d v="2015-08-17T09: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3"/>
    <x v="1"/>
    <s v="spaces"/>
    <x v="3087"/>
    <d v="2016-12-20T21: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6: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
    <x v="1"/>
    <s v="spaces"/>
    <x v="3089"/>
    <d v="2016-07-08T18: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
    <x v="1"/>
    <s v="spaces"/>
    <x v="3090"/>
    <d v="2015-05-01T11: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
    <x v="1"/>
    <s v="spaces"/>
    <x v="3091"/>
    <d v="2016-08-14T15: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
    <x v="1"/>
    <s v="spaces"/>
    <x v="3092"/>
    <d v="2015-10-15T15: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4"/>
    <x v="1"/>
    <s v="spaces"/>
    <x v="3093"/>
    <d v="2014-05-31T20: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2: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7: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7"/>
    <x v="1"/>
    <s v="spaces"/>
    <x v="3096"/>
    <d v="2015-05-20T12: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1"/>
    <x v="1"/>
    <s v="spaces"/>
    <x v="3097"/>
    <d v="2016-10-07T07: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
    <x v="1"/>
    <s v="spaces"/>
    <x v="3098"/>
    <d v="2016-02-07T17: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6"/>
    <x v="1"/>
    <s v="spaces"/>
    <x v="3099"/>
    <d v="2016-02-11T21: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1"/>
    <x v="1"/>
    <s v="spaces"/>
    <x v="3100"/>
    <d v="2014-10-20T07: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0: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70"/>
    <x v="1"/>
    <s v="spaces"/>
    <x v="3102"/>
    <d v="2016-08-23T01:10:18"/>
  </r>
  <r>
    <n v="3103"/>
    <s v="Professional Venue for local artists!!"/>
    <s v="Creating a place for local artists to perform, at substantially less cost for them"/>
    <n v="4100"/>
    <n v="11"/>
    <x v="2"/>
    <s v="US"/>
    <s v="USD"/>
    <n v="1434080706"/>
    <n v="1428896706"/>
    <b v="0"/>
    <n v="2"/>
    <b v="0"/>
    <s v="theater/spaces"/>
    <n v="0.26829268292682928"/>
    <n v="6"/>
    <x v="1"/>
    <s v="spaces"/>
    <x v="3103"/>
    <d v="2015-06-11T20: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19: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80"/>
    <x v="1"/>
    <s v="spaces"/>
    <x v="3105"/>
    <d v="2014-10-18T22: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
    <x v="1"/>
    <s v="spaces"/>
    <x v="3106"/>
    <d v="2015-09-16T15: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3"/>
    <x v="1"/>
    <s v="spaces"/>
    <x v="3107"/>
    <d v="2015-05-11T12:32:31"/>
  </r>
  <r>
    <n v="3108"/>
    <s v="Funding a home for our Children's Theater"/>
    <s v="We need a permanent home for the theater!"/>
    <n v="50000"/>
    <n v="26"/>
    <x v="2"/>
    <s v="US"/>
    <s v="USD"/>
    <n v="1430234394"/>
    <n v="1425053994"/>
    <b v="0"/>
    <n v="2"/>
    <b v="0"/>
    <s v="theater/spaces"/>
    <n v="5.1999999999999998E-2"/>
    <n v="13"/>
    <x v="1"/>
    <s v="spaces"/>
    <x v="3108"/>
    <d v="2015-04-28T08: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
    <x v="1"/>
    <s v="spaces"/>
    <x v="3109"/>
    <d v="2014-08-27T20: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7:45:19"/>
  </r>
  <r>
    <n v="3111"/>
    <s v="All Puppet Players Need a Home"/>
    <s v="Help All Puppet Players perform it's 2015 season in a beautiful 200 seat theater for an entire year."/>
    <n v="20000"/>
    <n v="5328"/>
    <x v="2"/>
    <s v="US"/>
    <s v="USD"/>
    <n v="1412432220"/>
    <n v="1409753820"/>
    <b v="0"/>
    <n v="76"/>
    <b v="0"/>
    <s v="theater/spaces"/>
    <n v="26.640000000000004"/>
    <n v="70"/>
    <x v="1"/>
    <s v="spaces"/>
    <x v="3111"/>
    <d v="2014-10-04T07: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8"/>
    <x v="1"/>
    <s v="spaces"/>
    <x v="3112"/>
    <d v="2016-10-31T19: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
    <x v="1"/>
    <s v="spaces"/>
    <x v="3113"/>
    <d v="2015-04-17T10: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08: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3: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5: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6: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8: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7: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3"/>
    <x v="1"/>
    <s v="spaces"/>
    <x v="3120"/>
    <d v="2016-05-05T14: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09:18:55"/>
  </r>
  <r>
    <n v="3122"/>
    <s v="be back soon (Canceled)"/>
    <s v="cancelled until further notice"/>
    <n v="199"/>
    <n v="116"/>
    <x v="1"/>
    <s v="US"/>
    <s v="USD"/>
    <n v="1478733732"/>
    <n v="1478298132"/>
    <b v="0"/>
    <n v="2"/>
    <b v="0"/>
    <s v="theater/spaces"/>
    <n v="58.291457286432156"/>
    <n v="58"/>
    <x v="1"/>
    <s v="spaces"/>
    <x v="3122"/>
    <d v="2016-11-09T16: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5"/>
    <x v="1"/>
    <s v="spaces"/>
    <x v="3123"/>
    <d v="2016-07-09T16:49:58"/>
  </r>
  <r>
    <n v="3124"/>
    <s v="Theater &amp; Arts &amp; Day Care (Canceled)"/>
    <s v="A place where kids/ teens' dreams come true, and one finds there home without sparkly red shoes!"/>
    <n v="800000"/>
    <n v="26"/>
    <x v="1"/>
    <s v="US"/>
    <s v="USD"/>
    <n v="1422902601"/>
    <n v="1417718601"/>
    <b v="0"/>
    <n v="4"/>
    <b v="0"/>
    <s v="theater/spaces"/>
    <n v="3.2499999999999999E-3"/>
    <n v="7"/>
    <x v="1"/>
    <s v="spaces"/>
    <x v="3124"/>
    <d v="2015-02-02T11:43:21"/>
  </r>
  <r>
    <n v="3125"/>
    <s v="N/A (Canceled)"/>
    <s v="N/A"/>
    <n v="1500000"/>
    <n v="0"/>
    <x v="1"/>
    <s v="US"/>
    <s v="USD"/>
    <n v="1452142672"/>
    <n v="1449550672"/>
    <b v="0"/>
    <n v="0"/>
    <b v="0"/>
    <s v="theater/spaces"/>
    <n v="0"/>
    <n v="0"/>
    <x v="1"/>
    <s v="spaces"/>
    <x v="3125"/>
    <d v="2016-01-06T21: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
    <x v="1"/>
    <s v="spaces"/>
    <x v="3126"/>
    <d v="2016-03-27T16: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3: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
    <x v="1"/>
    <s v="plays"/>
    <x v="3128"/>
    <d v="2017-03-16T11: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2:13:39"/>
  </r>
  <r>
    <n v="3130"/>
    <s v="MEDEA | A New Vision"/>
    <s v="A shockingly relevant modern take on a 2,000-year-old tragedy that confronts current gender politics."/>
    <n v="10000"/>
    <n v="375"/>
    <x v="3"/>
    <s v="US"/>
    <s v="USD"/>
    <n v="1492145940"/>
    <n v="1489504916"/>
    <b v="0"/>
    <n v="4"/>
    <b v="0"/>
    <s v="theater/plays"/>
    <n v="3.75"/>
    <n v="94"/>
    <x v="1"/>
    <s v="plays"/>
    <x v="3130"/>
    <d v="2017-04-13T21:59:00"/>
  </r>
  <r>
    <n v="3131"/>
    <s v="SNAKE EYES"/>
    <s v="A Staged Reading of &quot;Snake Eyes,&quot; a new play by Alex Rafala"/>
    <n v="4100"/>
    <n v="645"/>
    <x v="3"/>
    <s v="US"/>
    <s v="USD"/>
    <n v="1491656045"/>
    <n v="1489067645"/>
    <b v="0"/>
    <n v="12"/>
    <b v="0"/>
    <s v="theater/plays"/>
    <n v="15.731707317073171"/>
    <n v="54"/>
    <x v="1"/>
    <s v="plays"/>
    <x v="3131"/>
    <d v="2017-04-08T05:54:05"/>
  </r>
  <r>
    <n v="3132"/>
    <s v="A Bite of a Snake Play"/>
    <s v="Smells Like Money, Drips Like Honey, Taste Like Mocha, Better Run AWAY"/>
    <n v="30000"/>
    <n v="10"/>
    <x v="3"/>
    <s v="US"/>
    <s v="USD"/>
    <n v="1492759460"/>
    <n v="1487579060"/>
    <b v="0"/>
    <n v="1"/>
    <b v="0"/>
    <s v="theater/plays"/>
    <n v="3.3333333333333333E-2"/>
    <n v="10"/>
    <x v="1"/>
    <s v="plays"/>
    <x v="3132"/>
    <d v="2017-04-21T00: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133"/>
    <d v="2017-03-24T05: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9"/>
    <x v="1"/>
    <s v="plays"/>
    <x v="3134"/>
    <d v="2017-03-27T09: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
    <x v="1"/>
    <s v="plays"/>
    <x v="3135"/>
    <d v="2017-04-03T20:38:41"/>
  </r>
  <r>
    <n v="3136"/>
    <s v="Heroines"/>
    <s v="Help emberfly theatre put on their first production Heroines and pay our actors and creative team! Follow us @emberflytheatre"/>
    <n v="500"/>
    <n v="639"/>
    <x v="3"/>
    <s v="GB"/>
    <s v="GBP"/>
    <n v="1491001140"/>
    <n v="1487847954"/>
    <b v="0"/>
    <n v="22"/>
    <b v="0"/>
    <s v="theater/plays"/>
    <n v="127.8"/>
    <n v="29"/>
    <x v="1"/>
    <s v="plays"/>
    <x v="3136"/>
    <d v="2017-03-31T15: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2: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08: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1: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09: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
    <x v="1"/>
    <s v="plays"/>
    <x v="3141"/>
    <d v="2017-04-16T13: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4: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1: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
    <x v="1"/>
    <s v="plays"/>
    <x v="3144"/>
    <d v="2017-03-18T23: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6:58:54"/>
  </r>
  <r>
    <n v="3146"/>
    <s v="SoÃ±Ã© una ciudad amurallada"/>
    <s v="Somos... Podemos... Amamos... Nuestra muralla, nuestra utopÃ­a. Que el amor sea el lÃ­mite"/>
    <n v="50000"/>
    <n v="5250"/>
    <x v="3"/>
    <s v="MX"/>
    <s v="MXN"/>
    <n v="1492356166"/>
    <n v="1488471766"/>
    <b v="0"/>
    <n v="12"/>
    <b v="0"/>
    <s v="theater/plays"/>
    <n v="10.5"/>
    <n v="438"/>
    <x v="1"/>
    <s v="plays"/>
    <x v="3146"/>
    <d v="2017-04-16T08: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
    <x v="1"/>
    <s v="plays"/>
    <x v="3147"/>
    <d v="2014-11-06T17:15:55"/>
  </r>
  <r>
    <n v="3148"/>
    <s v="The Aurora Project: A Sci-Fi Epic by Bella Poynton"/>
    <s v="Help fund The Aurora Project, an immersive science fiction epic."/>
    <n v="1800"/>
    <n v="2361"/>
    <x v="0"/>
    <s v="US"/>
    <s v="USD"/>
    <n v="1412136000"/>
    <n v="1410278284"/>
    <b v="1"/>
    <n v="57"/>
    <b v="1"/>
    <s v="theater/plays"/>
    <n v="131.16666666666669"/>
    <n v="41"/>
    <x v="1"/>
    <s v="plays"/>
    <x v="3148"/>
    <d v="2014-09-30T21: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9: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150"/>
    <d v="2011-01-24T21:00:00"/>
  </r>
  <r>
    <n v="3151"/>
    <s v="&quot;The Holiday Bug&quot; 2014 Puppet Show"/>
    <s v="A Multi-Media Puppet Show, with large cable control puppets to tell a hilarious story for all ages."/>
    <n v="3500"/>
    <n v="3514"/>
    <x v="0"/>
    <s v="US"/>
    <s v="USD"/>
    <n v="1410379774"/>
    <n v="1407787774"/>
    <b v="1"/>
    <n v="34"/>
    <b v="1"/>
    <s v="theater/plays"/>
    <n v="100.4"/>
    <n v="103"/>
    <x v="1"/>
    <s v="plays"/>
    <x v="3151"/>
    <d v="2014-09-10T13: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5"/>
    <x v="1"/>
    <s v="plays"/>
    <x v="3152"/>
    <d v="2013-11-02T13:49:27"/>
  </r>
  <r>
    <n v="3153"/>
    <s v="Terminator the Second"/>
    <s v="A stage production of Terminator 2: Judgment Day, composed entirely of the words of William Shakespeare"/>
    <n v="3000"/>
    <n v="10067.5"/>
    <x v="0"/>
    <s v="US"/>
    <s v="USD"/>
    <n v="1304225940"/>
    <n v="1301542937"/>
    <b v="1"/>
    <n v="241"/>
    <b v="1"/>
    <s v="theater/plays"/>
    <n v="335.58333333333337"/>
    <n v="42"/>
    <x v="1"/>
    <s v="plays"/>
    <x v="3153"/>
    <d v="2011-04-30T21: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
    <x v="1"/>
    <s v="plays"/>
    <x v="3154"/>
    <d v="2012-04-01T13: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
    <x v="1"/>
    <s v="plays"/>
    <x v="3155"/>
    <d v="2012-12-20T04: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3"/>
    <x v="1"/>
    <s v="plays"/>
    <x v="3156"/>
    <d v="2012-06-01T15:52:24"/>
  </r>
  <r>
    <n v="3157"/>
    <s v="Summer FourPlay"/>
    <s v="Four Directors.  Four One Acts.  Four Genres.  For You."/>
    <n v="4000"/>
    <n v="4040"/>
    <x v="0"/>
    <s v="US"/>
    <s v="USD"/>
    <n v="1405746000"/>
    <n v="1404932105"/>
    <b v="1"/>
    <n v="41"/>
    <b v="1"/>
    <s v="theater/plays"/>
    <n v="101"/>
    <n v="99"/>
    <x v="1"/>
    <s v="plays"/>
    <x v="3157"/>
    <d v="2014-07-18T22:00:00"/>
  </r>
  <r>
    <n v="3158"/>
    <s v="Nursery Crimes"/>
    <s v="A 40s crime-noir play using nursery rhyme characters."/>
    <n v="5000"/>
    <n v="5700"/>
    <x v="0"/>
    <s v="US"/>
    <s v="USD"/>
    <n v="1374523752"/>
    <n v="1371931752"/>
    <b v="1"/>
    <n v="69"/>
    <b v="1"/>
    <s v="theater/plays"/>
    <n v="113.99999999999999"/>
    <n v="83"/>
    <x v="1"/>
    <s v="plays"/>
    <x v="3158"/>
    <d v="2013-07-22T13:09:12"/>
  </r>
  <r>
    <n v="3159"/>
    <s v="Waxwing: A New Play"/>
    <s v="WAXWING is an exciting new world premiere of mythic (perhaps even apocalyptic!) proportions."/>
    <n v="1500"/>
    <n v="2002.22"/>
    <x v="0"/>
    <s v="US"/>
    <s v="USD"/>
    <n v="1326927600"/>
    <n v="1323221761"/>
    <b v="1"/>
    <n v="52"/>
    <b v="1"/>
    <s v="theater/plays"/>
    <n v="133.48133333333334"/>
    <n v="39"/>
    <x v="1"/>
    <s v="plays"/>
    <x v="3159"/>
    <d v="2012-01-18T16:00:00"/>
  </r>
  <r>
    <n v="3160"/>
    <s v="We Play Chekhov"/>
    <s v="Two stories by Anton Chekhov adapted for the stage and performed back-to-back in a stunning live theatrical performance."/>
    <n v="4500"/>
    <n v="4569"/>
    <x v="0"/>
    <s v="US"/>
    <s v="USD"/>
    <n v="1407905940"/>
    <n v="1405923687"/>
    <b v="1"/>
    <n v="57"/>
    <b v="1"/>
    <s v="theater/plays"/>
    <n v="101.53333333333335"/>
    <n v="80"/>
    <x v="1"/>
    <s v="plays"/>
    <x v="3160"/>
    <d v="2014-08-12T21:59:00"/>
  </r>
  <r>
    <n v="3161"/>
    <s v="Faustus"/>
    <s v="Iâ€™ll Be Right Back presents a story of murder and corruption. Faustus is a modern re-imagining of Christopher Marloweâ€™s classic tale."/>
    <n v="2000"/>
    <n v="2102"/>
    <x v="0"/>
    <s v="GB"/>
    <s v="GBP"/>
    <n v="1413377522"/>
    <n v="1410785522"/>
    <b v="1"/>
    <n v="74"/>
    <b v="1"/>
    <s v="theater/plays"/>
    <n v="105.1"/>
    <n v="28"/>
    <x v="1"/>
    <s v="plays"/>
    <x v="3161"/>
    <d v="2014-10-15T05:52:02"/>
  </r>
  <r>
    <n v="3162"/>
    <s v="Your Radio Adventure!"/>
    <s v="Radio show meets interactive novel, accompanied by live foley, music, and audience participation. YOU choose what happens next!"/>
    <n v="4000"/>
    <n v="5086"/>
    <x v="0"/>
    <s v="US"/>
    <s v="USD"/>
    <n v="1404698400"/>
    <n v="1402331262"/>
    <b v="1"/>
    <n v="63"/>
    <b v="1"/>
    <s v="theater/plays"/>
    <n v="127.15"/>
    <n v="81"/>
    <x v="1"/>
    <s v="plays"/>
    <x v="3162"/>
    <d v="2014-07-06T19: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1"/>
    <x v="1"/>
    <s v="plays"/>
    <x v="3163"/>
    <d v="2014-06-15T11: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8"/>
    <x v="1"/>
    <s v="plays"/>
    <x v="3164"/>
    <d v="2014-06-09T12: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
    <x v="1"/>
    <s v="plays"/>
    <x v="3165"/>
    <d v="2011-05-02T20: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
    <x v="1"/>
    <s v="plays"/>
    <x v="3166"/>
    <d v="2014-11-26T00:59:00"/>
  </r>
  <r>
    <n v="3167"/>
    <s v="Destiny is Judd Nelson: a new play at FringeNYC"/>
    <s v="What is destiny? Explore it with us this August at FringeNYC."/>
    <n v="3000"/>
    <n v="3485"/>
    <x v="0"/>
    <s v="US"/>
    <s v="USD"/>
    <n v="1406952781"/>
    <n v="1405743181"/>
    <b v="1"/>
    <n v="55"/>
    <b v="1"/>
    <s v="theater/plays"/>
    <n v="116.16666666666666"/>
    <n v="63"/>
    <x v="1"/>
    <s v="plays"/>
    <x v="3167"/>
    <d v="2014-08-01T21:13:01"/>
  </r>
  <r>
    <n v="3168"/>
    <s v="Cosmicomics"/>
    <s v="A dazzling aerial show that brings to life the whimsical and romantic short stories of beloved fantasy author Italo Calvino."/>
    <n v="2500"/>
    <n v="3105"/>
    <x v="0"/>
    <s v="US"/>
    <s v="USD"/>
    <n v="1402696800"/>
    <n v="1399948353"/>
    <b v="1"/>
    <n v="61"/>
    <b v="1"/>
    <s v="theater/plays"/>
    <n v="124.2"/>
    <n v="51"/>
    <x v="1"/>
    <s v="plays"/>
    <x v="3168"/>
    <d v="2014-06-13T15:00:00"/>
  </r>
  <r>
    <n v="3169"/>
    <s v="The Window"/>
    <s v="We're bringing The Window to the Cherry Lane Theater in January 2014."/>
    <n v="8000"/>
    <n v="8241"/>
    <x v="0"/>
    <s v="US"/>
    <s v="USD"/>
    <n v="1386910740"/>
    <n v="1384364561"/>
    <b v="1"/>
    <n v="82"/>
    <b v="1"/>
    <s v="theater/plays"/>
    <n v="103.01249999999999"/>
    <n v="101"/>
    <x v="1"/>
    <s v="plays"/>
    <x v="3169"/>
    <d v="2013-12-12T21:59:00"/>
  </r>
  <r>
    <n v="3170"/>
    <s v="Ain't She Brave FringeNYC 2014 Project"/>
    <s v="An emotionally-charged journey through the history of black women in America told in reverse."/>
    <n v="2000"/>
    <n v="2245"/>
    <x v="0"/>
    <s v="US"/>
    <s v="USD"/>
    <n v="1404273600"/>
    <n v="1401414944"/>
    <b v="1"/>
    <n v="71"/>
    <b v="1"/>
    <s v="theater/plays"/>
    <n v="112.25"/>
    <n v="32"/>
    <x v="1"/>
    <s v="plays"/>
    <x v="3170"/>
    <d v="2014-07-01T21: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
    <x v="1"/>
    <s v="plays"/>
    <x v="3171"/>
    <d v="2016-05-06T07: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
    <x v="1"/>
    <s v="plays"/>
    <x v="3172"/>
    <d v="2012-02-14T10: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173"/>
    <d v="2014-09-26T14: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2"/>
    <x v="1"/>
    <s v="plays"/>
    <x v="3174"/>
    <d v="2014-08-25T13: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
    <x v="1"/>
    <s v="plays"/>
    <x v="3175"/>
    <d v="2011-02-17T14: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40"/>
    <x v="1"/>
    <s v="plays"/>
    <x v="3176"/>
    <d v="2013-08-18T08: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8"/>
    <x v="1"/>
    <s v="plays"/>
    <x v="3177"/>
    <d v="2014-06-21T09: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
    <x v="1"/>
    <s v="plays"/>
    <x v="3178"/>
    <d v="2014-07-16T07:31:15"/>
  </r>
  <r>
    <n v="3179"/>
    <s v="I Do Wonder"/>
    <s v="A Sci-fi play in several vignettes that will narrate an alternate history in the mid-20th century."/>
    <n v="4200"/>
    <n v="4794.82"/>
    <x v="0"/>
    <s v="US"/>
    <s v="USD"/>
    <n v="1367859071"/>
    <n v="1365699071"/>
    <b v="1"/>
    <n v="62"/>
    <b v="1"/>
    <s v="theater/plays"/>
    <n v="114.16238095238094"/>
    <n v="77"/>
    <x v="1"/>
    <s v="plays"/>
    <x v="3179"/>
    <d v="2013-05-06T09:51:11"/>
  </r>
  <r>
    <n v="3180"/>
    <s v="Glass Mountain: An Original Fairytale"/>
    <s v="A new tale of witches, fairies, cat-hunters and and bone-boilers from London theatre company Broken Glass."/>
    <n v="1200"/>
    <n v="1437"/>
    <x v="0"/>
    <s v="GB"/>
    <s v="GBP"/>
    <n v="1403258049"/>
    <n v="1400666049"/>
    <b v="1"/>
    <n v="45"/>
    <b v="1"/>
    <s v="theater/plays"/>
    <n v="119.75"/>
    <n v="32"/>
    <x v="1"/>
    <s v="plays"/>
    <x v="3180"/>
    <d v="2014-06-20T02: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
    <x v="1"/>
    <s v="plays"/>
    <x v="3181"/>
    <d v="2014-06-15T09: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7"/>
    <x v="1"/>
    <s v="plays"/>
    <x v="3182"/>
    <d v="2012-01-31T10:00:00"/>
  </r>
  <r>
    <n v="3183"/>
    <s v="The Seagull on The River"/>
    <s v="Anton Chekhov's The Seagull. An outdoor Amphitheater in Manhattan. Trees. A River. Daybreak."/>
    <n v="2500"/>
    <n v="2725"/>
    <x v="0"/>
    <s v="US"/>
    <s v="USD"/>
    <n v="1377284669"/>
    <n v="1375729469"/>
    <b v="1"/>
    <n v="68"/>
    <b v="1"/>
    <s v="theater/plays"/>
    <n v="109.00000000000001"/>
    <n v="40"/>
    <x v="1"/>
    <s v="plays"/>
    <x v="3183"/>
    <d v="2013-08-23T12:04:29"/>
  </r>
  <r>
    <n v="3184"/>
    <s v="Equus at Frenetic Theatre"/>
    <s v="Equus is the story of a psychiatrist treating a teenaged boy who blinds six horses with a metal spike."/>
    <n v="4300"/>
    <n v="4610"/>
    <x v="0"/>
    <s v="US"/>
    <s v="USD"/>
    <n v="1404258631"/>
    <n v="1401666631"/>
    <b v="1"/>
    <n v="46"/>
    <b v="1"/>
    <s v="theater/plays"/>
    <n v="107.20930232558139"/>
    <n v="100"/>
    <x v="1"/>
    <s v="plays"/>
    <x v="3184"/>
    <d v="2014-07-01T16: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2"/>
    <x v="1"/>
    <s v="plays"/>
    <x v="3185"/>
    <d v="2014-07-16T16: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7"/>
    <x v="1"/>
    <s v="plays"/>
    <x v="3186"/>
    <d v="2014-09-16T14: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
    <x v="1"/>
    <s v="plays"/>
    <x v="3187"/>
    <d v="2014-08-04T08: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
    <x v="1"/>
    <s v="musical"/>
    <x v="3188"/>
    <d v="2015-06-10T02: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7"/>
    <x v="1"/>
    <s v="musical"/>
    <x v="3189"/>
    <d v="2015-05-24T01: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1: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8"/>
    <x v="1"/>
    <s v="musical"/>
    <x v="3191"/>
    <d v="2016-08-16T11:07:49"/>
  </r>
  <r>
    <n v="3192"/>
    <s v="Arts in Conflict"/>
    <s v="This project challenges social issues affecting young people in areas of deprivation within the Belfast area (Northern Ireland)."/>
    <n v="10000"/>
    <n v="102"/>
    <x v="2"/>
    <s v="GB"/>
    <s v="GBP"/>
    <n v="1425160800"/>
    <n v="1421274859"/>
    <b v="0"/>
    <n v="8"/>
    <b v="0"/>
    <s v="theater/musical"/>
    <n v="1.02"/>
    <n v="13"/>
    <x v="1"/>
    <s v="musical"/>
    <x v="3192"/>
    <d v="2015-02-28T15: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
    <x v="1"/>
    <s v="musical"/>
    <x v="3193"/>
    <d v="2015-02-20T16: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18: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
    <x v="1"/>
    <s v="musical"/>
    <x v="3195"/>
    <d v="2015-02-12T07: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7:00:00"/>
  </r>
  <r>
    <n v="3197"/>
    <s v="Mirror, mirror on the wall"/>
    <s v="This years most important stage project for young artists in our region. www.ungespor.no"/>
    <n v="10000"/>
    <n v="1145"/>
    <x v="2"/>
    <s v="NO"/>
    <s v="NOK"/>
    <n v="1423050618"/>
    <n v="1420458618"/>
    <b v="0"/>
    <n v="4"/>
    <b v="0"/>
    <s v="theater/musical"/>
    <n v="11.450000000000001"/>
    <n v="286"/>
    <x v="1"/>
    <s v="musical"/>
    <x v="3197"/>
    <d v="2015-02-04T04: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7"/>
    <x v="1"/>
    <s v="musical"/>
    <x v="3198"/>
    <d v="2015-02-16T03: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
    <x v="1"/>
    <s v="musical"/>
    <x v="3199"/>
    <d v="2014-09-06T14: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2: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3"/>
    <x v="1"/>
    <s v="musical"/>
    <x v="3201"/>
    <d v="2014-08-31T11: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
    <x v="1"/>
    <s v="musical"/>
    <x v="3202"/>
    <d v="2015-12-13T22: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2"/>
    <x v="1"/>
    <s v="musical"/>
    <x v="3203"/>
    <d v="2015-09-25T16: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09: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3"/>
    <x v="1"/>
    <s v="musical"/>
    <x v="3205"/>
    <d v="2015-05-01T01: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8T23: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1"/>
    <x v="1"/>
    <s v="musical"/>
    <x v="3207"/>
    <d v="2015-04-22T22: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
    <x v="1"/>
    <s v="plays"/>
    <x v="3208"/>
    <d v="2014-07-28T07: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
    <x v="1"/>
    <s v="plays"/>
    <x v="3209"/>
    <d v="2014-06-20T16: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3"/>
    <x v="1"/>
    <s v="plays"/>
    <x v="3210"/>
    <d v="2012-05-31T20: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6"/>
    <x v="1"/>
    <s v="plays"/>
    <x v="3211"/>
    <d v="2014-08-14T19:00:00"/>
  </r>
  <r>
    <n v="3212"/>
    <s v="Campo Maldito"/>
    <s v="Help us bring our production of Campo Maldito to New York AND San Francisco!"/>
    <n v="4000"/>
    <n v="5050"/>
    <x v="0"/>
    <s v="US"/>
    <s v="USD"/>
    <n v="1407524751"/>
    <n v="1404932751"/>
    <b v="1"/>
    <n v="94"/>
    <b v="1"/>
    <s v="theater/plays"/>
    <n v="126.25"/>
    <n v="54"/>
    <x v="1"/>
    <s v="plays"/>
    <x v="3212"/>
    <d v="2014-08-08T12: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8"/>
    <x v="1"/>
    <s v="plays"/>
    <x v="3213"/>
    <d v="2015-07-26T11: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7"/>
    <x v="1"/>
    <s v="plays"/>
    <x v="3214"/>
    <d v="2016-01-05T16: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
    <x v="1"/>
    <s v="plays"/>
    <x v="3215"/>
    <d v="2015-09-09T20:59:00"/>
  </r>
  <r>
    <n v="3216"/>
    <s v="BRUTE"/>
    <s v="Brute (winner of the 2015 IdeasTap Underbelly Award) is new writing based on the true story of a rather twisted, horrible schoolgirl."/>
    <n v="2000"/>
    <n v="2001"/>
    <x v="0"/>
    <s v="GB"/>
    <s v="GBP"/>
    <n v="1436625000"/>
    <n v="1433934371"/>
    <b v="1"/>
    <n v="35"/>
    <b v="1"/>
    <s v="theater/plays"/>
    <n v="100.05"/>
    <n v="57"/>
    <x v="1"/>
    <s v="plays"/>
    <x v="3216"/>
    <d v="2015-07-11T07:30:00"/>
  </r>
  <r>
    <n v="3217"/>
    <s v="Wake Up Call @ IRT Theater"/>
    <s v="Wake Up Call is a comedic play about a group of hotel employees working on Christmas Eve."/>
    <n v="4500"/>
    <n v="5221"/>
    <x v="0"/>
    <s v="US"/>
    <s v="USD"/>
    <n v="1478264784"/>
    <n v="1475672784"/>
    <b v="1"/>
    <n v="104"/>
    <b v="1"/>
    <s v="theater/plays"/>
    <n v="116.02222222222223"/>
    <n v="50"/>
    <x v="1"/>
    <s v="plays"/>
    <x v="3217"/>
    <d v="2016-11-04T06: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7"/>
    <x v="1"/>
    <s v="plays"/>
    <x v="3218"/>
    <d v="2014-12-30T17: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
    <x v="1"/>
    <s v="plays"/>
    <x v="3219"/>
    <d v="2015-03-22T15:35:47"/>
  </r>
  <r>
    <n v="3220"/>
    <s v="Burners"/>
    <s v="A sci-fi thriller for the stage opening March 10 in Los Angeles."/>
    <n v="15000"/>
    <n v="15126"/>
    <x v="0"/>
    <s v="US"/>
    <s v="USD"/>
    <n v="1489352400"/>
    <n v="1486411204"/>
    <b v="1"/>
    <n v="59"/>
    <b v="1"/>
    <s v="theater/plays"/>
    <n v="100.84"/>
    <n v="256"/>
    <x v="1"/>
    <s v="plays"/>
    <x v="3220"/>
    <d v="2017-03-12T14: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7"/>
    <x v="1"/>
    <s v="plays"/>
    <x v="3221"/>
    <d v="2015-07-05T09:43:23"/>
  </r>
  <r>
    <n v="3222"/>
    <s v="Shakespeare in ASL - and FREE for everyone"/>
    <s v="Shakespeare's classic re-imagined as a spoken and signed production for deaf and hearing audiences"/>
    <n v="2500"/>
    <n v="3120"/>
    <x v="0"/>
    <s v="US"/>
    <s v="USD"/>
    <n v="1445722140"/>
    <n v="1443016697"/>
    <b v="1"/>
    <n v="84"/>
    <b v="1"/>
    <s v="theater/plays"/>
    <n v="124.8"/>
    <n v="37"/>
    <x v="1"/>
    <s v="plays"/>
    <x v="3222"/>
    <d v="2015-10-24T14:29:00"/>
  </r>
  <r>
    <n v="3223"/>
    <s v="Good People by David Lindsay-Abaire at Waterfront Playhouse"/>
    <s v="Bringing David Lindsay-Abaire's award-winning story of our times to the East Bay."/>
    <n v="3100"/>
    <n v="3395"/>
    <x v="0"/>
    <s v="US"/>
    <s v="USD"/>
    <n v="1440100976"/>
    <n v="1437508976"/>
    <b v="1"/>
    <n v="74"/>
    <b v="1"/>
    <s v="theater/plays"/>
    <n v="109.51612903225806"/>
    <n v="46"/>
    <x v="1"/>
    <s v="plays"/>
    <x v="3223"/>
    <d v="2015-08-20T13: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2"/>
    <x v="1"/>
    <s v="plays"/>
    <x v="3224"/>
    <d v="2017-01-09T22: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
    <x v="1"/>
    <s v="plays"/>
    <x v="3225"/>
    <d v="2016-06-03T14: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60"/>
    <x v="1"/>
    <s v="plays"/>
    <x v="3226"/>
    <d v="2015-10-30T07: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4:10:36"/>
  </r>
  <r>
    <n v="3228"/>
    <s v="Hear Me Roar: A Season of Powerful Women"/>
    <s v="A Season of Powerful Women. A Season of Defiance."/>
    <n v="7000"/>
    <n v="7164"/>
    <x v="0"/>
    <s v="US"/>
    <s v="USD"/>
    <n v="1450328340"/>
    <n v="1447606884"/>
    <b v="1"/>
    <n v="37"/>
    <b v="1"/>
    <s v="theater/plays"/>
    <n v="102.34285714285714"/>
    <n v="194"/>
    <x v="1"/>
    <s v="plays"/>
    <x v="3228"/>
    <d v="2015-12-16T21: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7"/>
    <x v="1"/>
    <s v="plays"/>
    <x v="3229"/>
    <d v="2014-11-20T00: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
    <x v="1"/>
    <s v="plays"/>
    <x v="3230"/>
    <d v="2014-09-30T20: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231"/>
    <d v="2016-04-16T15: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
    <x v="1"/>
    <s v="plays"/>
    <x v="3232"/>
    <d v="2016-05-03T20:59:00"/>
  </r>
  <r>
    <n v="3233"/>
    <s v="64 Squares"/>
    <s v="64 Squares is an autobiographical one-man exploration of the internal chess game played to reconcile relationships."/>
    <n v="5000"/>
    <n v="5940"/>
    <x v="0"/>
    <s v="US"/>
    <s v="USD"/>
    <n v="1488482355"/>
    <n v="1485890355"/>
    <b v="0"/>
    <n v="61"/>
    <b v="1"/>
    <s v="theater/plays"/>
    <n v="118.8"/>
    <n v="97"/>
    <x v="1"/>
    <s v="plays"/>
    <x v="3233"/>
    <d v="2017-03-02T12: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5"/>
    <x v="1"/>
    <s v="plays"/>
    <x v="3234"/>
    <d v="2017-02-01T16: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6"/>
    <x v="1"/>
    <s v="plays"/>
    <x v="3235"/>
    <d v="2016-07-01T01: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3"/>
    <x v="1"/>
    <s v="plays"/>
    <x v="3236"/>
    <d v="2016-12-28T15:00:33"/>
  </r>
  <r>
    <n v="3237"/>
    <s v="Celebrating 20 years of The 24 Hour Plays around the world!"/>
    <s v="An annual campaign supporting our intensive for artists 25 and under."/>
    <n v="35000"/>
    <n v="35275.64"/>
    <x v="0"/>
    <s v="US"/>
    <s v="USD"/>
    <n v="1443499140"/>
    <n v="1441452184"/>
    <b v="1"/>
    <n v="269"/>
    <b v="1"/>
    <s v="theater/plays"/>
    <n v="100.78754285714287"/>
    <n v="131"/>
    <x v="1"/>
    <s v="plays"/>
    <x v="3237"/>
    <d v="2015-09-28T20: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40"/>
    <x v="1"/>
    <s v="plays"/>
    <x v="3238"/>
    <d v="2015-07-01T05: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60"/>
    <x v="1"/>
    <s v="plays"/>
    <x v="3239"/>
    <d v="2015-10-25T16: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9"/>
    <x v="1"/>
    <s v="plays"/>
    <x v="3240"/>
    <d v="2017-02-16T16: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9"/>
    <x v="1"/>
    <s v="plays"/>
    <x v="3241"/>
    <d v="2014-10-13T23:59:00"/>
  </r>
  <r>
    <n v="3242"/>
    <s v="First Day Off in a Long Time by Brian Finkelstein"/>
    <s v="First Day Off in a Long Time is a comedy show...            _x000a_About suicide."/>
    <n v="10000"/>
    <n v="12730.42"/>
    <x v="0"/>
    <s v="US"/>
    <s v="USD"/>
    <n v="1411150092"/>
    <n v="1408558092"/>
    <b v="1"/>
    <n v="183"/>
    <b v="1"/>
    <s v="theater/plays"/>
    <n v="127.30419999999999"/>
    <n v="70"/>
    <x v="1"/>
    <s v="plays"/>
    <x v="3242"/>
    <d v="2014-09-19T11: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6"/>
    <x v="1"/>
    <s v="plays"/>
    <x v="3243"/>
    <d v="2015-10-08T17:00:00"/>
  </r>
  <r>
    <n v="3244"/>
    <s v="'Time Please'"/>
    <s v="'Time Please' is a black comedy set in a failing public house in a run-down part of town, where things are about to get messy."/>
    <n v="1600"/>
    <n v="1647"/>
    <x v="0"/>
    <s v="GB"/>
    <s v="GBP"/>
    <n v="1480613982"/>
    <n v="1478018382"/>
    <b v="0"/>
    <n v="69"/>
    <b v="1"/>
    <s v="theater/plays"/>
    <n v="102.9375"/>
    <n v="24"/>
    <x v="1"/>
    <s v="plays"/>
    <x v="3244"/>
    <d v="2016-12-01T10: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
    <x v="1"/>
    <s v="plays"/>
    <x v="3245"/>
    <d v="2015-06-11T19:00:00"/>
  </r>
  <r>
    <n v="3246"/>
    <s v="The Gray Man"/>
    <s v="The Gray Man isnâ€™t real. Heâ€™s a ghost story, a boogeyman, a tale mothers make up to keep their children safe."/>
    <n v="10000"/>
    <n v="11122"/>
    <x v="0"/>
    <s v="US"/>
    <s v="USD"/>
    <n v="1442030340"/>
    <n v="1439551200"/>
    <b v="1"/>
    <n v="193"/>
    <b v="1"/>
    <s v="theater/plays"/>
    <n v="111.22000000000001"/>
    <n v="58"/>
    <x v="1"/>
    <s v="plays"/>
    <x v="3246"/>
    <d v="2015-09-11T20: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
    <x v="1"/>
    <s v="plays"/>
    <x v="3247"/>
    <d v="2015-07-12T03:25:12"/>
  </r>
  <r>
    <n v="3248"/>
    <s v="Honest Accomplice Theatre 2015-16 Season"/>
    <s v="Honest Accomplice Theatre produces theatre for social change."/>
    <n v="12000"/>
    <n v="12095"/>
    <x v="0"/>
    <s v="US"/>
    <s v="USD"/>
    <n v="1428178757"/>
    <n v="1425590357"/>
    <b v="1"/>
    <n v="200"/>
    <b v="1"/>
    <s v="theater/plays"/>
    <n v="100.79166666666666"/>
    <n v="60"/>
    <x v="1"/>
    <s v="plays"/>
    <x v="3248"/>
    <d v="2015-04-04T13: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6"/>
    <x v="1"/>
    <s v="plays"/>
    <x v="3249"/>
    <d v="2015-06-20T10: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
    <x v="1"/>
    <s v="plays"/>
    <x v="3250"/>
    <d v="2014-11-05T11: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
    <x v="1"/>
    <s v="plays"/>
    <x v="3251"/>
    <d v="2015-06-21T10:32:46"/>
  </r>
  <r>
    <n v="3252"/>
    <s v="Modern Love"/>
    <s v="How do we navigate the boundaries between friendship, sexual intimacy and obsessive desire?"/>
    <n v="2250"/>
    <n v="2876"/>
    <x v="0"/>
    <s v="GB"/>
    <s v="GBP"/>
    <n v="1473247240"/>
    <n v="1470655240"/>
    <b v="1"/>
    <n v="50"/>
    <b v="1"/>
    <s v="theater/plays"/>
    <n v="127.82222222222221"/>
    <n v="58"/>
    <x v="1"/>
    <s v="plays"/>
    <x v="3252"/>
    <d v="2016-09-07T04:20:40"/>
  </r>
  <r>
    <n v="3253"/>
    <s v="EMPATHITRAX, a new play by Ana Nogueira"/>
    <s v="Can you ever truly feel what someone else is feeling?_x000a_Do you want to?"/>
    <n v="20000"/>
    <n v="20365"/>
    <x v="0"/>
    <s v="US"/>
    <s v="USD"/>
    <n v="1473306300"/>
    <n v="1471701028"/>
    <b v="1"/>
    <n v="115"/>
    <b v="1"/>
    <s v="theater/plays"/>
    <n v="101.82500000000002"/>
    <n v="177"/>
    <x v="1"/>
    <s v="plays"/>
    <x v="3253"/>
    <d v="2016-09-07T20: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1"/>
    <x v="1"/>
    <s v="plays"/>
    <x v="3254"/>
    <d v="2015-03-25T18:03:29"/>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x v="3255"/>
    <d v="2014-10-07T11: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3"/>
    <x v="1"/>
    <s v="plays"/>
    <x v="3256"/>
    <d v="2015-06-10T20: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2"/>
    <x v="1"/>
    <s v="plays"/>
    <x v="3257"/>
    <d v="2017-02-22T06:25:52"/>
  </r>
  <r>
    <n v="3258"/>
    <s v="Bluebirds by Joe Brondo"/>
    <s v="A guy named Walt steals a book and plans to sell it to get his life on track... until his wife finds out."/>
    <n v="7000"/>
    <n v="7365"/>
    <x v="0"/>
    <s v="US"/>
    <s v="USD"/>
    <n v="1420751861"/>
    <n v="1418159861"/>
    <b v="1"/>
    <n v="75"/>
    <b v="1"/>
    <s v="theater/plays"/>
    <n v="105.21428571428571"/>
    <n v="98"/>
    <x v="1"/>
    <s v="plays"/>
    <x v="3258"/>
    <d v="2015-01-08T14: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2"/>
    <x v="1"/>
    <s v="plays"/>
    <x v="3259"/>
    <d v="2016-09-30T20: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5"/>
    <x v="1"/>
    <s v="plays"/>
    <x v="3260"/>
    <d v="2015-11-30T10: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8"/>
    <x v="1"/>
    <s v="plays"/>
    <x v="3261"/>
    <d v="2015-07-16T10:24:36"/>
  </r>
  <r>
    <n v="3262"/>
    <s v="Prison Boxing: A New Play by Leah Joki"/>
    <s v="A one-woman theatrical exploration of the prison system and its inhabitants."/>
    <n v="12200"/>
    <n v="12571"/>
    <x v="0"/>
    <s v="US"/>
    <s v="USD"/>
    <n v="1419220800"/>
    <n v="1416555262"/>
    <b v="1"/>
    <n v="134"/>
    <b v="1"/>
    <s v="theater/plays"/>
    <n v="103.04098360655738"/>
    <n v="94"/>
    <x v="1"/>
    <s v="plays"/>
    <x v="3262"/>
    <d v="2014-12-21T21:00:00"/>
  </r>
  <r>
    <n v="3263"/>
    <s v="Titus Andronicus (with an all-female cast &amp; crew)"/>
    <s v="Shakespeare's bloodiest tragedy, performed and produced exclusively by women."/>
    <n v="2500"/>
    <n v="2804.16"/>
    <x v="0"/>
    <s v="US"/>
    <s v="USD"/>
    <n v="1446238800"/>
    <n v="1444220588"/>
    <b v="1"/>
    <n v="68"/>
    <b v="1"/>
    <s v="theater/plays"/>
    <n v="112.1664"/>
    <n v="41"/>
    <x v="1"/>
    <s v="plays"/>
    <x v="3263"/>
    <d v="2015-10-30T14:00:00"/>
  </r>
  <r>
    <n v="3264"/>
    <s v="Kapow-i GoGo at The PIT"/>
    <s v="The three part comedic saga of Kapow-i GoGo, who saves the world.  Again.  And again."/>
    <n v="2500"/>
    <n v="2575"/>
    <x v="0"/>
    <s v="US"/>
    <s v="USD"/>
    <n v="1422482400"/>
    <n v="1421089938"/>
    <b v="1"/>
    <n v="49"/>
    <b v="1"/>
    <s v="theater/plays"/>
    <n v="103"/>
    <n v="53"/>
    <x v="1"/>
    <s v="plays"/>
    <x v="3264"/>
    <d v="2015-01-28T15: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265"/>
    <d v="2015-12-03T10:00:00"/>
  </r>
  <r>
    <n v="3266"/>
    <s v="Macbeth"/>
    <s v="An original version of Shakespeare's masterpiece that emphasizes family and explores the destruction of blood ties"/>
    <n v="6000"/>
    <n v="7877"/>
    <x v="0"/>
    <s v="US"/>
    <s v="USD"/>
    <n v="1434142800"/>
    <n v="1431435122"/>
    <b v="1"/>
    <n v="163"/>
    <b v="1"/>
    <s v="theater/plays"/>
    <n v="131.28333333333333"/>
    <n v="48"/>
    <x v="1"/>
    <s v="plays"/>
    <x v="3266"/>
    <d v="2015-06-12T14: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
    <x v="1"/>
    <s v="plays"/>
    <x v="3267"/>
    <d v="2015-07-17T11: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268"/>
    <d v="2016-08-24T14: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4: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5:47:45"/>
  </r>
  <r>
    <n v="3271"/>
    <s v="Saxon Court at Southwark Playhouse"/>
    <s v="A razor sharp satire to darken your Christmas."/>
    <n v="1500"/>
    <n v="1950"/>
    <x v="0"/>
    <s v="GB"/>
    <s v="GBP"/>
    <n v="1414927775"/>
    <n v="1412332175"/>
    <b v="1"/>
    <n v="51"/>
    <b v="1"/>
    <s v="theater/plays"/>
    <n v="130"/>
    <n v="38"/>
    <x v="1"/>
    <s v="plays"/>
    <x v="3271"/>
    <d v="2014-11-02T04: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7"/>
    <x v="1"/>
    <s v="plays"/>
    <x v="3272"/>
    <d v="2015-11-06T06: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5"/>
    <x v="1"/>
    <s v="plays"/>
    <x v="3273"/>
    <d v="2016-09-14T12: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5"/>
    <x v="1"/>
    <s v="plays"/>
    <x v="3274"/>
    <d v="2016-03-15T14: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
    <x v="1"/>
    <s v="plays"/>
    <x v="3275"/>
    <d v="2015-02-08T21: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3"/>
    <x v="1"/>
    <s v="plays"/>
    <x v="3276"/>
    <d v="2016-03-31T20: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
    <x v="1"/>
    <s v="plays"/>
    <x v="3277"/>
    <d v="2014-11-18T10: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
    <x v="1"/>
    <s v="plays"/>
    <x v="3278"/>
    <d v="2015-05-30T13: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
    <x v="1"/>
    <s v="plays"/>
    <x v="3279"/>
    <d v="2016-03-31T18: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280"/>
    <d v="2015-05-31T22: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
    <x v="1"/>
    <s v="plays"/>
    <x v="3281"/>
    <d v="2015-09-01T17: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
    <x v="1"/>
    <s v="plays"/>
    <x v="3282"/>
    <d v="2016-04-28T21: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8"/>
    <x v="1"/>
    <s v="plays"/>
    <x v="3283"/>
    <d v="2016-02-10T14:00:00"/>
  </r>
  <r>
    <n v="3284"/>
    <s v="Help fund Black Enough!"/>
    <s v="Black Enough is an LSU student-staged performance exploring the effects of white supremacy on the black community."/>
    <n v="3000"/>
    <n v="3048"/>
    <x v="0"/>
    <s v="US"/>
    <s v="USD"/>
    <n v="1454047140"/>
    <n v="1452546853"/>
    <b v="0"/>
    <n v="15"/>
    <b v="1"/>
    <s v="theater/plays"/>
    <n v="101.6"/>
    <n v="203"/>
    <x v="1"/>
    <s v="plays"/>
    <x v="3284"/>
    <d v="2016-01-28T22:59:00"/>
  </r>
  <r>
    <n v="3285"/>
    <s v="By Morning"/>
    <s v="A new play by Matthew Gasda"/>
    <n v="4999"/>
    <n v="5604"/>
    <x v="0"/>
    <s v="US"/>
    <s v="USD"/>
    <n v="1488258000"/>
    <n v="1485556626"/>
    <b v="0"/>
    <n v="81"/>
    <b v="1"/>
    <s v="theater/plays"/>
    <n v="112.10242048409683"/>
    <n v="69"/>
    <x v="1"/>
    <s v="plays"/>
    <x v="3285"/>
    <d v="2017-02-27T22: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
    <x v="1"/>
    <s v="plays"/>
    <x v="3286"/>
    <d v="2016-08-15T13:09:42"/>
  </r>
  <r>
    <n v="3287"/>
    <s v="Three Things: Stories About Life"/>
    <s v="An inspirational one-man play about crisis, community, and the search for wholeness."/>
    <n v="2500"/>
    <n v="2500"/>
    <x v="0"/>
    <s v="CA"/>
    <s v="CAD"/>
    <n v="1448733628"/>
    <n v="1446573628"/>
    <b v="0"/>
    <n v="34"/>
    <b v="1"/>
    <s v="theater/plays"/>
    <n v="100"/>
    <n v="74"/>
    <x v="1"/>
    <s v="plays"/>
    <x v="3287"/>
    <d v="2015-11-28T11: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
    <x v="1"/>
    <s v="plays"/>
    <x v="3288"/>
    <d v="2016-06-20T16: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7"/>
    <x v="1"/>
    <s v="plays"/>
    <x v="3289"/>
    <d v="2017-02-20T01: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4"/>
    <x v="1"/>
    <s v="plays"/>
    <x v="3290"/>
    <d v="2017-03-11T05: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1"/>
    <x v="1"/>
    <s v="plays"/>
    <x v="3291"/>
    <d v="2015-09-16T20: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
    <x v="1"/>
    <s v="plays"/>
    <x v="3292"/>
    <d v="2015-12-04T12: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
    <x v="1"/>
    <s v="plays"/>
    <x v="3293"/>
    <d v="2017-03-04T03: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30"/>
    <x v="1"/>
    <s v="plays"/>
    <x v="3294"/>
    <d v="2015-06-16T05: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7"/>
    <x v="1"/>
    <s v="plays"/>
    <x v="3295"/>
    <d v="2016-09-26T03: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6"/>
    <x v="1"/>
    <s v="plays"/>
    <x v="3296"/>
    <d v="2015-11-22T15: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
    <x v="1"/>
    <s v="plays"/>
    <x v="3297"/>
    <d v="2015-07-27T15: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
    <x v="1"/>
    <s v="plays"/>
    <x v="3298"/>
    <d v="2015-09-12T17: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
    <x v="1"/>
    <s v="plays"/>
    <x v="3299"/>
    <d v="2015-10-14T15:01:03"/>
  </r>
  <r>
    <n v="3300"/>
    <s v="MAX &amp; ELSA: NO MUSIC. NO CHILDREN."/>
    <s v="A subversive parody about the two people for whom the hills were NOT alive with THE SOUND OF MUSIC."/>
    <n v="3000"/>
    <n v="4085"/>
    <x v="0"/>
    <s v="US"/>
    <s v="USD"/>
    <n v="1430329862"/>
    <n v="1428515462"/>
    <b v="0"/>
    <n v="88"/>
    <b v="1"/>
    <s v="theater/plays"/>
    <n v="136.16666666666666"/>
    <n v="46"/>
    <x v="1"/>
    <s v="plays"/>
    <x v="3300"/>
    <d v="2015-04-29T10: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
    <x v="1"/>
    <s v="plays"/>
    <x v="3301"/>
    <d v="2016-07-31T23:59:00"/>
  </r>
  <r>
    <n v="3302"/>
    <s v="El muro de BorÃ­s KiÃ©n"/>
    <s v="FilosofÃ­a de los anÃ³nimos"/>
    <n v="8400"/>
    <n v="8685"/>
    <x v="0"/>
    <s v="ES"/>
    <s v="EUR"/>
    <n v="1481099176"/>
    <n v="1478507176"/>
    <b v="0"/>
    <n v="50"/>
    <b v="1"/>
    <s v="theater/plays"/>
    <n v="103.39285714285715"/>
    <n v="174"/>
    <x v="1"/>
    <s v="plays"/>
    <x v="3302"/>
    <d v="2016-12-07T01: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60"/>
    <x v="1"/>
    <s v="plays"/>
    <x v="3303"/>
    <d v="2015-03-28T07: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90"/>
    <x v="1"/>
    <s v="plays"/>
    <x v="3304"/>
    <d v="2016-12-22T07: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
    <x v="1"/>
    <s v="plays"/>
    <x v="3305"/>
    <d v="2015-07-31T13: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9"/>
    <x v="1"/>
    <s v="plays"/>
    <x v="3306"/>
    <d v="2016-06-09T20: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
    <x v="1"/>
    <s v="plays"/>
    <x v="3307"/>
    <d v="2016-05-14T18: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
    <x v="1"/>
    <s v="plays"/>
    <x v="3308"/>
    <d v="2016-04-13T14:02:45"/>
  </r>
  <r>
    <n v="3309"/>
    <s v="Collision Course"/>
    <s v="Two unlikely friends, a garage, tinned beans &amp; the end of the world."/>
    <n v="350"/>
    <n v="558"/>
    <x v="0"/>
    <s v="GB"/>
    <s v="GBP"/>
    <n v="1476632178"/>
    <n v="1473953778"/>
    <b v="0"/>
    <n v="31"/>
    <b v="1"/>
    <s v="theater/plays"/>
    <n v="159.42857142857144"/>
    <n v="18"/>
    <x v="1"/>
    <s v="plays"/>
    <x v="3309"/>
    <d v="2016-10-16T08:36:18"/>
  </r>
  <r>
    <n v="3310"/>
    <s v="The Island Boys: A New Play"/>
    <s v="A new play about coming coming home, recovery, and trying to find God in the process."/>
    <n v="6500"/>
    <n v="6505"/>
    <x v="0"/>
    <s v="US"/>
    <s v="USD"/>
    <n v="1444169825"/>
    <n v="1441577825"/>
    <b v="0"/>
    <n v="31"/>
    <b v="1"/>
    <s v="theater/plays"/>
    <n v="100.07692307692308"/>
    <n v="210"/>
    <x v="1"/>
    <s v="plays"/>
    <x v="3310"/>
    <d v="2015-10-06T15: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
    <x v="1"/>
    <s v="plays"/>
    <x v="3311"/>
    <d v="2015-10-17T00: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5:00:00"/>
  </r>
  <r>
    <n v="3313"/>
    <s v="Melbin the Accidental"/>
    <s v="A modern reworking of Shakespeare's histories and tragedies in iambic pentameter to talk of death, love, and race."/>
    <n v="2000"/>
    <n v="2321"/>
    <x v="0"/>
    <s v="US"/>
    <s v="USD"/>
    <n v="1453856400"/>
    <n v="1452664317"/>
    <b v="0"/>
    <n v="29"/>
    <b v="1"/>
    <s v="theater/plays"/>
    <n v="116.05000000000001"/>
    <n v="80"/>
    <x v="1"/>
    <s v="plays"/>
    <x v="3313"/>
    <d v="2016-01-26T18:00:00"/>
  </r>
  <r>
    <n v="3314"/>
    <s v="The White Bike"/>
    <s v="I want to add a new perspective to the cycling safety debate by taking my play THE WHITE BIKE to the Edinburgh Festival of Cycling"/>
    <n v="800"/>
    <n v="1686"/>
    <x v="0"/>
    <s v="GB"/>
    <s v="GBP"/>
    <n v="1431115500"/>
    <n v="1428733511"/>
    <b v="0"/>
    <n v="58"/>
    <b v="1"/>
    <s v="theater/plays"/>
    <n v="210.75"/>
    <n v="29"/>
    <x v="1"/>
    <s v="plays"/>
    <x v="3314"/>
    <d v="2015-05-08T13: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
    <x v="1"/>
    <s v="plays"/>
    <x v="3315"/>
    <d v="2016-05-06T00: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4"/>
    <x v="1"/>
    <s v="plays"/>
    <x v="3316"/>
    <d v="2014-08-08T06:54:00"/>
  </r>
  <r>
    <n v="3317"/>
    <s v="Seven Minutes in Eternity"/>
    <s v="Andy Boyd's epic new satire about heroes and villains, humankind's search for glory, and fascism in America"/>
    <n v="1050"/>
    <n v="1115"/>
    <x v="0"/>
    <s v="US"/>
    <s v="USD"/>
    <n v="1465347424"/>
    <n v="1462755424"/>
    <b v="0"/>
    <n v="18"/>
    <b v="1"/>
    <s v="theater/plays"/>
    <n v="106.19047619047619"/>
    <n v="62"/>
    <x v="1"/>
    <s v="plays"/>
    <x v="3317"/>
    <d v="2016-06-07T17:57:04"/>
  </r>
  <r>
    <n v="3318"/>
    <s v="ROOMIES - Atlantic Canada Tour 2016-17"/>
    <s v="Help us strengthen and inspire disability arts in Atlantic Canada"/>
    <n v="2000"/>
    <n v="2512"/>
    <x v="0"/>
    <s v="CA"/>
    <s v="CAD"/>
    <n v="1460341800"/>
    <n v="1456902893"/>
    <b v="0"/>
    <n v="32"/>
    <b v="1"/>
    <s v="theater/plays"/>
    <n v="125.6"/>
    <n v="79"/>
    <x v="1"/>
    <s v="plays"/>
    <x v="3318"/>
    <d v="2016-04-10T19:30:00"/>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319"/>
    <d v="2015-01-31T07:03:06"/>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x v="3320"/>
    <d v="2016-06-21T18: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6"/>
    <x v="1"/>
    <s v="plays"/>
    <x v="3321"/>
    <d v="2014-10-15T20: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6"/>
    <x v="1"/>
    <s v="plays"/>
    <x v="3322"/>
    <d v="2016-06-21T20: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6"/>
    <x v="1"/>
    <s v="plays"/>
    <x v="3323"/>
    <d v="2016-09-25T01:46:48"/>
  </r>
  <r>
    <n v="3324"/>
    <s v="At Swim, Two Boys"/>
    <s v="The play tells the story of Jim and Doyler and their friendship on the brink of Irish independence."/>
    <n v="1500"/>
    <n v="1525"/>
    <x v="0"/>
    <s v="IE"/>
    <s v="EUR"/>
    <n v="1465135190"/>
    <n v="1463925590"/>
    <b v="0"/>
    <n v="10"/>
    <b v="1"/>
    <s v="theater/plays"/>
    <n v="101.66666666666666"/>
    <n v="153"/>
    <x v="1"/>
    <s v="plays"/>
    <x v="3324"/>
    <d v="2016-06-05T06: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0:51:17"/>
  </r>
  <r>
    <n v="3326"/>
    <s v="Me? A Caregiver?"/>
    <s v="An edgy, hilarious, compassionate and honest show to help caregivers find courage, trust their instincts and above all, to laugh."/>
    <n v="8000"/>
    <n v="8110"/>
    <x v="0"/>
    <s v="US"/>
    <s v="USD"/>
    <n v="1425830905"/>
    <n v="1423242505"/>
    <b v="0"/>
    <n v="57"/>
    <b v="1"/>
    <s v="theater/plays"/>
    <n v="101.375"/>
    <n v="142"/>
    <x v="1"/>
    <s v="plays"/>
    <x v="3326"/>
    <d v="2015-03-08T09: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5"/>
    <x v="1"/>
    <s v="plays"/>
    <x v="3327"/>
    <d v="2016-05-08T01: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3"/>
    <x v="1"/>
    <s v="plays"/>
    <x v="3328"/>
    <d v="2014-07-04T18:00:00"/>
  </r>
  <r>
    <n v="3329"/>
    <s v="Jestia and Raedon"/>
    <s v="Jestia and Raedon is a brand new romantic comedy play going to the Edinburgh Fringe Festival this summer."/>
    <n v="1000"/>
    <n v="1168"/>
    <x v="0"/>
    <s v="GB"/>
    <s v="GBP"/>
    <n v="1406502000"/>
    <n v="1405583108"/>
    <b v="0"/>
    <n v="26"/>
    <b v="1"/>
    <s v="theater/plays"/>
    <n v="116.8"/>
    <n v="45"/>
    <x v="1"/>
    <s v="plays"/>
    <x v="3329"/>
    <d v="2014-07-27T16: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
    <x v="1"/>
    <s v="plays"/>
    <x v="3330"/>
    <d v="2015-04-01T13: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
    <x v="1"/>
    <s v="plays"/>
    <x v="3331"/>
    <d v="2015-10-06T09:44:46"/>
  </r>
  <r>
    <n v="3332"/>
    <s v="Cortez"/>
    <s v="Two marine biologists are at odds during an important expedition. When a stranded shark refuses to die, things get weird."/>
    <n v="6000"/>
    <n v="6000"/>
    <x v="0"/>
    <s v="US"/>
    <s v="USD"/>
    <n v="1405802330"/>
    <n v="1403210330"/>
    <b v="0"/>
    <n v="83"/>
    <b v="1"/>
    <s v="theater/plays"/>
    <n v="100"/>
    <n v="72"/>
    <x v="1"/>
    <s v="plays"/>
    <x v="3332"/>
    <d v="2014-07-19T13: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3"/>
    <x v="1"/>
    <s v="plays"/>
    <x v="3333"/>
    <d v="2015-06-15T09: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7"/>
    <x v="1"/>
    <s v="plays"/>
    <x v="3334"/>
    <d v="2015-07-30T05: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80"/>
    <x v="1"/>
    <s v="plays"/>
    <x v="3335"/>
    <d v="2014-08-03T16:00:00"/>
  </r>
  <r>
    <n v="3336"/>
    <s v="WILDE TALES"/>
    <s v="A theatrical adaptation of Oscar Wilde's short stories, presented by Suitcase Civilians at The Space, April 5-10 2016."/>
    <n v="250"/>
    <n v="250"/>
    <x v="0"/>
    <s v="GB"/>
    <s v="GBP"/>
    <n v="1459845246"/>
    <n v="1457429646"/>
    <b v="0"/>
    <n v="9"/>
    <b v="1"/>
    <s v="theater/plays"/>
    <n v="100"/>
    <n v="28"/>
    <x v="1"/>
    <s v="plays"/>
    <x v="3336"/>
    <d v="2016-04-05T01:34:06"/>
  </r>
  <r>
    <n v="3337"/>
    <s v="Das Ding - A Globetrotting Comedy"/>
    <s v="StoneCrabs is thrilled to bring to the UK the first English production of Philipp LÃ¶hleâ€™s play Das Ding (The Thing)."/>
    <n v="2500"/>
    <n v="2755"/>
    <x v="0"/>
    <s v="GB"/>
    <s v="GBP"/>
    <n v="1412974800"/>
    <n v="1411109167"/>
    <b v="0"/>
    <n v="34"/>
    <b v="1"/>
    <s v="theater/plays"/>
    <n v="110.2"/>
    <n v="81"/>
    <x v="1"/>
    <s v="plays"/>
    <x v="3337"/>
    <d v="2014-10-10T14:00:00"/>
  </r>
  <r>
    <n v="3338"/>
    <s v="The Last Days of Judas Iscariot"/>
    <s v="Join Estelle Parsons in support of Theater That Looks and Sounds Like America"/>
    <n v="15000"/>
    <n v="15327"/>
    <x v="0"/>
    <s v="US"/>
    <s v="USD"/>
    <n v="1487944080"/>
    <n v="1486129680"/>
    <b v="0"/>
    <n v="112"/>
    <b v="1"/>
    <s v="theater/plays"/>
    <n v="102.18"/>
    <n v="137"/>
    <x v="1"/>
    <s v="plays"/>
    <x v="3338"/>
    <d v="2017-02-24T06: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8"/>
    <x v="1"/>
    <s v="plays"/>
    <x v="3339"/>
    <d v="2016-07-28T08: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
    <x v="1"/>
    <s v="plays"/>
    <x v="3340"/>
    <d v="2016-12-06T16:22:34"/>
  </r>
  <r>
    <n v="3341"/>
    <s v="Today I Live"/>
    <s v="A London flat, two stories play simultaneously. Irish mapmaker 1821, Iranian artist present day. Each senses the other. Worlds collide."/>
    <n v="3350"/>
    <n v="3350"/>
    <x v="0"/>
    <s v="GB"/>
    <s v="GBP"/>
    <n v="1465750800"/>
    <n v="1463771421"/>
    <b v="0"/>
    <n v="28"/>
    <b v="1"/>
    <s v="theater/plays"/>
    <n v="100"/>
    <n v="120"/>
    <x v="1"/>
    <s v="plays"/>
    <x v="3341"/>
    <d v="2016-06-12T10:00:00"/>
  </r>
  <r>
    <n v="3342"/>
    <s v="Uprising Theatre Company's First Production"/>
    <s v="We believe in the power of stories to change the world. Theatre that inspires transformation."/>
    <n v="6000"/>
    <n v="6100"/>
    <x v="0"/>
    <s v="US"/>
    <s v="USD"/>
    <n v="1427864340"/>
    <n v="1425020810"/>
    <b v="0"/>
    <n v="78"/>
    <b v="1"/>
    <s v="theater/plays"/>
    <n v="101.66666666666666"/>
    <n v="78"/>
    <x v="1"/>
    <s v="plays"/>
    <x v="3342"/>
    <d v="2015-03-31T21: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
    <x v="1"/>
    <s v="plays"/>
    <x v="3343"/>
    <d v="2016-04-13T06: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
    <x v="1"/>
    <s v="plays"/>
    <x v="3344"/>
    <d v="2014-08-29T21: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7: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2"/>
    <x v="1"/>
    <s v="plays"/>
    <x v="3346"/>
    <d v="2015-02-25T17: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9"/>
    <x v="1"/>
    <s v="plays"/>
    <x v="3347"/>
    <d v="2016-05-08T14:00:00"/>
  </r>
  <r>
    <n v="3348"/>
    <s v="Macbeth"/>
    <s v="Old Hat's new production explores the bleak culture of war and the cosmic powers of guilt and imagination in Shakespeare's tragedy."/>
    <n v="5500"/>
    <n v="5516"/>
    <x v="0"/>
    <s v="US"/>
    <s v="USD"/>
    <n v="1461988740"/>
    <n v="1459949080"/>
    <b v="0"/>
    <n v="79"/>
    <b v="1"/>
    <s v="theater/plays"/>
    <n v="100.2909090909091"/>
    <n v="70"/>
    <x v="1"/>
    <s v="plays"/>
    <x v="3348"/>
    <d v="2016-04-29T20: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10"/>
    <x v="1"/>
    <s v="plays"/>
    <x v="3349"/>
    <d v="2016-06-13T10: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2"/>
    <x v="1"/>
    <s v="plays"/>
    <x v="3350"/>
    <d v="2015-11-29T16: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4"/>
    <x v="1"/>
    <s v="plays"/>
    <x v="3351"/>
    <d v="2014-07-23T04: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7"/>
    <x v="1"/>
    <s v="plays"/>
    <x v="3352"/>
    <d v="2016-07-01T16:00:00"/>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x v="3353"/>
    <d v="2016-05-02T16:00:00"/>
  </r>
  <r>
    <n v="3354"/>
    <s v="Strangeloop Theatre - A Focus on New Works"/>
    <s v="Help Strangeloop Theatre create and support new work by sponsoring our 2015-2016 season."/>
    <n v="3000"/>
    <n v="3058"/>
    <x v="0"/>
    <s v="US"/>
    <s v="USD"/>
    <n v="1446091260"/>
    <n v="1443029206"/>
    <b v="0"/>
    <n v="55"/>
    <b v="1"/>
    <s v="theater/plays"/>
    <n v="101.93333333333334"/>
    <n v="56"/>
    <x v="1"/>
    <s v="plays"/>
    <x v="3354"/>
    <d v="2015-10-28T21: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
    <x v="1"/>
    <s v="plays"/>
    <x v="3355"/>
    <d v="2016-05-10T04: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
    <x v="1"/>
    <s v="plays"/>
    <x v="3356"/>
    <d v="2016-07-15T12: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357"/>
    <d v="2014-08-01T03: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4"/>
    <x v="1"/>
    <s v="plays"/>
    <x v="3358"/>
    <d v="2014-11-19T01:27:59"/>
  </r>
  <r>
    <n v="3359"/>
    <s v="BEIRUT, LADY OF LEBANON"/>
    <s v="A Theatrical Production Celebrating the Lebanese Culture and the Human Spirit in Time of War."/>
    <n v="4000"/>
    <n v="4250"/>
    <x v="0"/>
    <s v="US"/>
    <s v="USD"/>
    <n v="1487985734"/>
    <n v="1484097734"/>
    <b v="0"/>
    <n v="23"/>
    <b v="1"/>
    <s v="theater/plays"/>
    <n v="106.25"/>
    <n v="185"/>
    <x v="1"/>
    <s v="plays"/>
    <x v="3359"/>
    <d v="2017-02-24T18:22:14"/>
  </r>
  <r>
    <n v="3360"/>
    <s v="Pretty Butch"/>
    <s v="World Premiere, an M1 Singapore Fringe Festival 2017 commission."/>
    <n v="9000"/>
    <n v="9124"/>
    <x v="0"/>
    <s v="SG"/>
    <s v="SGD"/>
    <n v="1481731140"/>
    <n v="1479866343"/>
    <b v="0"/>
    <n v="72"/>
    <b v="1"/>
    <s v="theater/plays"/>
    <n v="101.37777777777779"/>
    <n v="127"/>
    <x v="1"/>
    <s v="plays"/>
    <x v="3360"/>
    <d v="2016-12-14T08: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
    <x v="1"/>
    <s v="plays"/>
    <x v="3361"/>
    <d v="2014-09-01T08: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5"/>
    <x v="1"/>
    <s v="plays"/>
    <x v="3362"/>
    <d v="2015-03-06T21: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
    <x v="1"/>
    <s v="plays"/>
    <x v="3363"/>
    <d v="2014-08-19T09: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
    <x v="1"/>
    <s v="plays"/>
    <x v="3364"/>
    <d v="2016-03-15T14: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365"/>
    <d v="2015-12-12T19: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3366"/>
    <d v="2015-05-12T18: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30"/>
    <x v="1"/>
    <s v="plays"/>
    <x v="3367"/>
    <d v="2015-08-01T15: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
    <x v="1"/>
    <s v="plays"/>
    <x v="3368"/>
    <d v="2014-12-31T22: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
    <x v="1"/>
    <s v="plays"/>
    <x v="3369"/>
    <d v="2017-01-14T17:59:40"/>
  </r>
  <r>
    <n v="3370"/>
    <s v="&quot;I'm Alright&quot;...an Enso Theatre Education production."/>
    <s v="I'm Alright. A story of young women, told by young women, for the world."/>
    <n v="1500"/>
    <n v="1766"/>
    <x v="0"/>
    <s v="US"/>
    <s v="USD"/>
    <n v="1481961600"/>
    <n v="1479283285"/>
    <b v="0"/>
    <n v="26"/>
    <b v="1"/>
    <s v="theater/plays"/>
    <n v="117.73333333333333"/>
    <n v="68"/>
    <x v="1"/>
    <s v="plays"/>
    <x v="3370"/>
    <d v="2016-12-17T01:00:00"/>
  </r>
  <r>
    <n v="3371"/>
    <s v="Red Planet (or One Way Ticket) Staged Reading"/>
    <s v="Help support Red Planet, a new science fiction play based off the Mars One exploration."/>
    <n v="200"/>
    <n v="277"/>
    <x v="0"/>
    <s v="US"/>
    <s v="USD"/>
    <n v="1449089965"/>
    <n v="1446670765"/>
    <b v="0"/>
    <n v="9"/>
    <b v="1"/>
    <s v="theater/plays"/>
    <n v="138.5"/>
    <n v="31"/>
    <x v="1"/>
    <s v="plays"/>
    <x v="3371"/>
    <d v="2015-12-02T13:59:25"/>
  </r>
  <r>
    <n v="3372"/>
    <s v="All the Best, Jack"/>
    <s v="This play tells the story of the toxicity of sensationalism shown through one man's struggle with notoriety."/>
    <n v="1000"/>
    <n v="1035"/>
    <x v="0"/>
    <s v="US"/>
    <s v="USD"/>
    <n v="1408942740"/>
    <n v="1407157756"/>
    <b v="0"/>
    <n v="27"/>
    <b v="1"/>
    <s v="theater/plays"/>
    <n v="103.49999999999999"/>
    <n v="38"/>
    <x v="1"/>
    <s v="plays"/>
    <x v="3372"/>
    <d v="2014-08-24T21: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7"/>
    <x v="1"/>
    <s v="plays"/>
    <x v="3373"/>
    <d v="2015-07-18T09:00:00"/>
  </r>
  <r>
    <n v="3374"/>
    <s v="HELP BUILD &quot;THE CASTLE&quot;"/>
    <s v="A rare  production of World acclaimed playwright Howard Barker's groundbreaking &amp; provocative 'The Castle'."/>
    <n v="3500"/>
    <n v="3730"/>
    <x v="0"/>
    <s v="CA"/>
    <s v="CAD"/>
    <n v="1446053616"/>
    <n v="1443461616"/>
    <b v="0"/>
    <n v="52"/>
    <b v="1"/>
    <s v="theater/plays"/>
    <n v="106.57142857142856"/>
    <n v="72"/>
    <x v="1"/>
    <s v="plays"/>
    <x v="3374"/>
    <d v="2015-10-28T10: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
    <x v="1"/>
    <s v="plays"/>
    <x v="3375"/>
    <d v="2014-05-18T07: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
    <x v="1"/>
    <s v="plays"/>
    <x v="3376"/>
    <d v="2015-04-25T08: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5"/>
    <x v="1"/>
    <s v="plays"/>
    <x v="3377"/>
    <d v="2015-03-20T09: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
    <x v="1"/>
    <s v="plays"/>
    <x v="3378"/>
    <d v="2014-08-31T06: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5"/>
    <x v="1"/>
    <s v="plays"/>
    <x v="3379"/>
    <d v="2015-08-26T16: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2"/>
    <x v="1"/>
    <s v="plays"/>
    <x v="3380"/>
    <d v="2014-11-29T16: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
    <x v="1"/>
    <s v="plays"/>
    <x v="3381"/>
    <d v="2015-03-10T20: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7"/>
    <x v="1"/>
    <s v="plays"/>
    <x v="3382"/>
    <d v="2016-08-01T15: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
    <x v="1"/>
    <s v="plays"/>
    <x v="3383"/>
    <d v="2016-06-23T11:47:00"/>
  </r>
  <r>
    <n v="3384"/>
    <s v="The Hat"/>
    <s v="Six gay men, emotional baggage, and online dating: what could go wrong? A play about looking for love and finding something better."/>
    <n v="6000"/>
    <n v="6000.66"/>
    <x v="0"/>
    <s v="US"/>
    <s v="USD"/>
    <n v="1448074800"/>
    <n v="1444874768"/>
    <b v="0"/>
    <n v="64"/>
    <b v="1"/>
    <s v="theater/plays"/>
    <n v="100.01100000000001"/>
    <n v="94"/>
    <x v="1"/>
    <s v="plays"/>
    <x v="3384"/>
    <d v="2015-11-20T20: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
    <x v="1"/>
    <s v="plays"/>
    <x v="3385"/>
    <d v="2014-12-10T13:49:12"/>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x v="3386"/>
    <d v="2014-12-03T08: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
    <x v="1"/>
    <s v="plays"/>
    <x v="3387"/>
    <d v="2014-12-14T11:18:08"/>
  </r>
  <r>
    <n v="3388"/>
    <s v="ICONS"/>
    <s v="ICONS is a unique new play about the Amazon warrior women from Greek myth and re-imagines them from a contemporary female perspective."/>
    <n v="1500"/>
    <n v="1557"/>
    <x v="0"/>
    <s v="GB"/>
    <s v="GBP"/>
    <n v="1434625441"/>
    <n v="1432033441"/>
    <b v="0"/>
    <n v="45"/>
    <b v="1"/>
    <s v="theater/plays"/>
    <n v="103.8"/>
    <n v="35"/>
    <x v="1"/>
    <s v="plays"/>
    <x v="3388"/>
    <d v="2015-06-18T04:04:01"/>
  </r>
  <r>
    <n v="3389"/>
    <s v="Chimera Ensemble Productions Fund"/>
    <s v="Chimera Ensemble is launching 2 inaugural theater productions, and we need support to do high quality work!"/>
    <n v="10000"/>
    <n v="11450"/>
    <x v="0"/>
    <s v="US"/>
    <s v="USD"/>
    <n v="1464960682"/>
    <n v="1462368682"/>
    <b v="0"/>
    <n v="62"/>
    <b v="1"/>
    <s v="theater/plays"/>
    <n v="114.5"/>
    <n v="185"/>
    <x v="1"/>
    <s v="plays"/>
    <x v="3389"/>
    <d v="2016-06-03T06: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70"/>
    <x v="1"/>
    <s v="plays"/>
    <x v="3390"/>
    <d v="2014-07-10T11: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3391"/>
    <d v="2014-08-08T15:28:00"/>
  </r>
  <r>
    <n v="3392"/>
    <s v="1 in 3"/>
    <s v="Life is more than the days you have left. 1 in 3 tells of two normal people &amp; their confrontation with mortality and the dice of fate."/>
    <n v="500"/>
    <n v="500"/>
    <x v="0"/>
    <s v="GB"/>
    <s v="GBP"/>
    <n v="1462565855"/>
    <n v="1458245855"/>
    <b v="0"/>
    <n v="12"/>
    <b v="1"/>
    <s v="theater/plays"/>
    <n v="100"/>
    <n v="42"/>
    <x v="1"/>
    <s v="plays"/>
    <x v="3392"/>
    <d v="2016-05-06T13:17:35"/>
  </r>
  <r>
    <n v="3393"/>
    <s v="The Maltese Bodkin"/>
    <s v="hiSTORYstage presents a film noir-style comedy mystery with a Shakespearean twist performed as a 1944 radio drama."/>
    <n v="1500"/>
    <n v="1587"/>
    <x v="0"/>
    <s v="US"/>
    <s v="USD"/>
    <n v="1415234760"/>
    <n v="1413065230"/>
    <b v="0"/>
    <n v="44"/>
    <b v="1"/>
    <s v="theater/plays"/>
    <n v="105.80000000000001"/>
    <n v="36"/>
    <x v="1"/>
    <s v="plays"/>
    <x v="3393"/>
    <d v="2014-11-05T17: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7:17:25"/>
  </r>
  <r>
    <n v="3395"/>
    <s v="MIRAMAR"/>
    <s v="Miramar is a a darkly funny play exploring what it is we call â€˜homeâ€™."/>
    <n v="500"/>
    <n v="920"/>
    <x v="0"/>
    <s v="GB"/>
    <s v="GBP"/>
    <n v="1433009400"/>
    <n v="1431795944"/>
    <b v="0"/>
    <n v="38"/>
    <b v="1"/>
    <s v="theater/plays"/>
    <n v="184"/>
    <n v="24"/>
    <x v="1"/>
    <s v="plays"/>
    <x v="3395"/>
    <d v="2015-05-30T11:10:00"/>
  </r>
  <r>
    <n v="3396"/>
    <s v="Rainbowtown"/>
    <s v="&quot;Rainbowtown&quot; is a new play for kids. Help us bring it to the Main Line during the 2014 Philadelphia Fringe Festival!"/>
    <n v="1500"/>
    <n v="1565"/>
    <x v="0"/>
    <s v="US"/>
    <s v="USD"/>
    <n v="1401595140"/>
    <n v="1399286589"/>
    <b v="0"/>
    <n v="28"/>
    <b v="1"/>
    <s v="theater/plays"/>
    <n v="104.33333333333333"/>
    <n v="56"/>
    <x v="1"/>
    <s v="plays"/>
    <x v="3396"/>
    <d v="2014-05-31T20:59:00"/>
  </r>
  <r>
    <n v="3397"/>
    <s v="Waiting for Godot - Blue Sky Theatre &amp; Arts"/>
    <s v="Help a group of recovering alcoholics bring Samuel Beckett's classic to a seaside town!"/>
    <n v="250"/>
    <n v="280"/>
    <x v="0"/>
    <s v="GB"/>
    <s v="GBP"/>
    <n v="1455832800"/>
    <n v="1452338929"/>
    <b v="0"/>
    <n v="24"/>
    <b v="1"/>
    <s v="theater/plays"/>
    <n v="112.00000000000001"/>
    <n v="12"/>
    <x v="1"/>
    <s v="plays"/>
    <x v="3397"/>
    <d v="2016-02-18T15: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
    <x v="1"/>
    <s v="plays"/>
    <x v="3398"/>
    <d v="2014-11-21T10: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
    <x v="1"/>
    <s v="plays"/>
    <x v="3399"/>
    <d v="2015-02-21T15: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
    <x v="1"/>
    <s v="plays"/>
    <x v="3400"/>
    <d v="2014-08-28T15: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5"/>
    <x v="1"/>
    <s v="plays"/>
    <x v="3401"/>
    <d v="2015-08-07T10: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100"/>
    <x v="1"/>
    <s v="plays"/>
    <x v="3402"/>
    <d v="2015-11-11T19: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8"/>
    <x v="1"/>
    <s v="plays"/>
    <x v="3403"/>
    <d v="2015-06-25T04: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404"/>
    <d v="2015-06-17T05: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
    <x v="1"/>
    <s v="plays"/>
    <x v="3405"/>
    <d v="2016-03-01T16:59:00"/>
  </r>
  <r>
    <n v="3406"/>
    <s v="Voices of Swords"/>
    <s v="A funny and moving new play about two families dealing with aging parents in very different ways!"/>
    <n v="10000"/>
    <n v="10031"/>
    <x v="0"/>
    <s v="US"/>
    <s v="USD"/>
    <n v="1405511376"/>
    <n v="1401623376"/>
    <b v="0"/>
    <n v="91"/>
    <b v="1"/>
    <s v="theater/plays"/>
    <n v="100.31000000000002"/>
    <n v="110"/>
    <x v="1"/>
    <s v="plays"/>
    <x v="3406"/>
    <d v="2014-07-16T04: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2"/>
    <x v="1"/>
    <s v="plays"/>
    <x v="3407"/>
    <d v="2014-07-06T03: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3408"/>
    <d v="2014-07-18T16:48:24"/>
  </r>
  <r>
    <n v="3409"/>
    <s v="Who Said Theatre Presents: The Calm"/>
    <s v="Exciting and visceral new-writing that challenges the way we view the fine line between war and terror..."/>
    <n v="500"/>
    <n v="618"/>
    <x v="0"/>
    <s v="GB"/>
    <s v="GBP"/>
    <n v="1469998680"/>
    <n v="1466710358"/>
    <b v="0"/>
    <n v="21"/>
    <b v="1"/>
    <s v="theater/plays"/>
    <n v="123.6"/>
    <n v="29"/>
    <x v="1"/>
    <s v="plays"/>
    <x v="3409"/>
    <d v="2016-07-31T13: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
    <x v="1"/>
    <s v="plays"/>
    <x v="3410"/>
    <d v="2016-06-06T00: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
    <x v="1"/>
    <s v="plays"/>
    <x v="3411"/>
    <d v="2015-10-07T17: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
    <x v="1"/>
    <s v="plays"/>
    <x v="3412"/>
    <d v="2014-09-27T16: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
    <x v="1"/>
    <s v="plays"/>
    <x v="3413"/>
    <d v="2015-02-27T21:59:00"/>
  </r>
  <r>
    <n v="3414"/>
    <s v="PCSF PlayOffs 2016"/>
    <s v="A new twist on our annual festival of fully-produced plays by member playwrights, performed by a talented ensemble cast!"/>
    <n v="3000"/>
    <n v="3105"/>
    <x v="0"/>
    <s v="US"/>
    <s v="USD"/>
    <n v="1480579140"/>
    <n v="1478030325"/>
    <b v="0"/>
    <n v="44"/>
    <b v="1"/>
    <s v="theater/plays"/>
    <n v="103.49999999999999"/>
    <n v="71"/>
    <x v="1"/>
    <s v="plays"/>
    <x v="3414"/>
    <d v="2016-12-01T00:59:00"/>
  </r>
  <r>
    <n v="3415"/>
    <s v="Balm in Gilead at Columbia"/>
    <s v="We are raising funds to allow for enhanced scenic, costume, and lighting design. Every dollar helps!"/>
    <n v="200"/>
    <n v="200"/>
    <x v="0"/>
    <s v="US"/>
    <s v="USD"/>
    <n v="1460935800"/>
    <n v="1459999656"/>
    <b v="0"/>
    <n v="9"/>
    <b v="1"/>
    <s v="theater/plays"/>
    <n v="100"/>
    <n v="22"/>
    <x v="1"/>
    <s v="plays"/>
    <x v="3415"/>
    <d v="2016-04-17T16: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
    <x v="1"/>
    <s v="plays"/>
    <x v="3416"/>
    <d v="2015-04-23T11: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8"/>
    <x v="1"/>
    <s v="plays"/>
    <x v="3417"/>
    <d v="2014-10-25T17: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
    <x v="1"/>
    <s v="plays"/>
    <x v="3418"/>
    <d v="2014-05-23T13: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4"/>
    <x v="1"/>
    <s v="plays"/>
    <x v="3419"/>
    <d v="2016-04-06T14:30:00"/>
  </r>
  <r>
    <n v="3420"/>
    <s v="Rounds. Set design campaign."/>
    <s v="A powerful and urgent tale of the first line of defence for the NHS. Based on true stories from junior doctors."/>
    <n v="700"/>
    <n v="966"/>
    <x v="0"/>
    <s v="GB"/>
    <s v="GBP"/>
    <n v="1455408000"/>
    <n v="1454638202"/>
    <b v="0"/>
    <n v="34"/>
    <b v="1"/>
    <s v="theater/plays"/>
    <n v="138"/>
    <n v="28"/>
    <x v="1"/>
    <s v="plays"/>
    <x v="3420"/>
    <d v="2016-02-13T17: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
    <x v="1"/>
    <s v="plays"/>
    <x v="3421"/>
    <d v="2015-03-04T11: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
    <x v="1"/>
    <s v="plays"/>
    <x v="3422"/>
    <d v="2015-12-13T17: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4: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2"/>
    <x v="1"/>
    <s v="plays"/>
    <x v="3424"/>
    <d v="2015-02-04T23: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
    <x v="1"/>
    <s v="plays"/>
    <x v="3425"/>
    <d v="2014-10-04T07:48:56"/>
  </r>
  <r>
    <n v="3426"/>
    <s v="Holocene"/>
    <s v="Part ghost story, part cautionary tale, Holocene is a play about the end of our world, and the beginning of another."/>
    <n v="3750"/>
    <n v="4055"/>
    <x v="0"/>
    <s v="US"/>
    <s v="USD"/>
    <n v="1411264800"/>
    <n v="1409620903"/>
    <b v="0"/>
    <n v="87"/>
    <b v="1"/>
    <s v="theater/plays"/>
    <n v="108.13333333333333"/>
    <n v="47"/>
    <x v="1"/>
    <s v="plays"/>
    <x v="3426"/>
    <d v="2014-09-20T19:00:00"/>
  </r>
  <r>
    <n v="3427"/>
    <s v="We Were Kings"/>
    <s v="A new play developed in collaboration with graduating theatre makers, premiering at the Edinburgh Fringe Festival 2014."/>
    <n v="1500"/>
    <n v="1500"/>
    <x v="0"/>
    <s v="GB"/>
    <s v="GBP"/>
    <n v="1404314952"/>
    <n v="1401722952"/>
    <b v="0"/>
    <n v="29"/>
    <b v="1"/>
    <s v="theater/plays"/>
    <n v="100"/>
    <n v="52"/>
    <x v="1"/>
    <s v="plays"/>
    <x v="3427"/>
    <d v="2014-07-02T08: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
    <x v="1"/>
    <s v="plays"/>
    <x v="3428"/>
    <d v="2015-02-28T10: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
    <x v="1"/>
    <s v="plays"/>
    <x v="3429"/>
    <d v="2016-11-01T17: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
    <x v="1"/>
    <s v="plays"/>
    <x v="3430"/>
    <d v="2014-07-30T15: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
    <x v="1"/>
    <s v="plays"/>
    <x v="3431"/>
    <d v="2014-08-18T10:32:33"/>
  </r>
  <r>
    <n v="3432"/>
    <s v="Love Letters"/>
    <s v="Bare Theatre stages A.R. Gurney's Pulitzer Finalist script about a relationship spanning a lifetime and long distance."/>
    <n v="2000"/>
    <n v="2193"/>
    <x v="0"/>
    <s v="US"/>
    <s v="USD"/>
    <n v="1454709600"/>
    <n v="1452520614"/>
    <b v="0"/>
    <n v="42"/>
    <b v="1"/>
    <s v="theater/plays"/>
    <n v="109.65"/>
    <n v="52"/>
    <x v="1"/>
    <s v="plays"/>
    <x v="3432"/>
    <d v="2016-02-05T15:00:00"/>
  </r>
  <r>
    <n v="3433"/>
    <s v="The Dybbuk"/>
    <s v="death&amp;pretzels presents their first Chicago based project:_x000a_The Dybbuk by S. Ansky"/>
    <n v="9500"/>
    <n v="9525"/>
    <x v="0"/>
    <s v="US"/>
    <s v="USD"/>
    <n v="1402974000"/>
    <n v="1400290255"/>
    <b v="0"/>
    <n v="71"/>
    <b v="1"/>
    <s v="theater/plays"/>
    <n v="100.26315789473684"/>
    <n v="134"/>
    <x v="1"/>
    <s v="plays"/>
    <x v="3433"/>
    <d v="2014-06-16T20: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3"/>
    <x v="1"/>
    <s v="plays"/>
    <x v="3434"/>
    <d v="2014-07-10T02: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9"/>
    <x v="1"/>
    <s v="plays"/>
    <x v="3435"/>
    <d v="2016-08-06T20: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
    <x v="1"/>
    <s v="plays"/>
    <x v="3436"/>
    <d v="2014-08-21T09: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437"/>
    <d v="2015-08-19T10:03:40"/>
  </r>
  <r>
    <n v="3438"/>
    <s v="KLIPPIES"/>
    <s v="Klippies is the debut play from Johannesburg-born writer Jessica SiÃ¢n, premiering at the Southwark Playhouse, London in May 2015."/>
    <n v="2500"/>
    <n v="2605"/>
    <x v="0"/>
    <s v="GB"/>
    <s v="GBP"/>
    <n v="1430600400"/>
    <n v="1428358567"/>
    <b v="0"/>
    <n v="14"/>
    <b v="1"/>
    <s v="theater/plays"/>
    <n v="104.2"/>
    <n v="186"/>
    <x v="1"/>
    <s v="plays"/>
    <x v="3438"/>
    <d v="2015-05-02T14:00:00"/>
  </r>
  <r>
    <n v="3439"/>
    <s v="Cirque Inspired Alice's Adventures in Wonderland"/>
    <s v="Help a small theater produce an original adaptation of Lewis Carroll's classic story."/>
    <n v="1200"/>
    <n v="1616.14"/>
    <x v="0"/>
    <s v="US"/>
    <s v="USD"/>
    <n v="1453179540"/>
    <n v="1452030730"/>
    <b v="0"/>
    <n v="18"/>
    <b v="1"/>
    <s v="theater/plays"/>
    <n v="134.67833333333334"/>
    <n v="90"/>
    <x v="1"/>
    <s v="plays"/>
    <x v="3439"/>
    <d v="2016-01-18T21: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
    <x v="1"/>
    <s v="plays"/>
    <x v="3440"/>
    <d v="2014-07-11T09: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60"/>
    <x v="1"/>
    <s v="plays"/>
    <x v="3441"/>
    <d v="2015-11-13T13: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
    <x v="1"/>
    <s v="plays"/>
    <x v="3442"/>
    <d v="2015-05-30T13: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
    <x v="1"/>
    <s v="plays"/>
    <x v="3443"/>
    <d v="2014-09-09T05: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3444"/>
    <d v="2016-06-08T06:59:00"/>
  </r>
  <r>
    <n v="3445"/>
    <s v="Axon Theatre - First Project (Phase 1)"/>
    <s v="Rehearsal &amp; development of our first project as Axon Theatre: &quot;The Star-Spangled Girl&quot; in South Wales."/>
    <n v="2000"/>
    <n v="2000"/>
    <x v="0"/>
    <s v="GB"/>
    <s v="GBP"/>
    <n v="1445604236"/>
    <n v="1443185036"/>
    <b v="0"/>
    <n v="31"/>
    <b v="1"/>
    <s v="theater/plays"/>
    <n v="100"/>
    <n v="65"/>
    <x v="1"/>
    <s v="plays"/>
    <x v="3445"/>
    <d v="2015-10-23T05: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
    <x v="1"/>
    <s v="plays"/>
    <x v="3446"/>
    <d v="2015-02-05T05:20:00"/>
  </r>
  <r>
    <n v="3447"/>
    <s v="The Vagabond Halfback"/>
    <s v="&quot;He was a poet, a vagrant, a philosopher, a lady's man and a hard drinker&quot;"/>
    <n v="1000"/>
    <n v="1078"/>
    <x v="0"/>
    <s v="US"/>
    <s v="USD"/>
    <n v="1458332412"/>
    <n v="1454448012"/>
    <b v="0"/>
    <n v="14"/>
    <b v="1"/>
    <s v="theater/plays"/>
    <n v="107.80000000000001"/>
    <n v="77"/>
    <x v="1"/>
    <s v="plays"/>
    <x v="3447"/>
    <d v="2016-03-18T13: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
    <x v="1"/>
    <s v="plays"/>
    <x v="3448"/>
    <d v="2014-12-16T19: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
    <x v="1"/>
    <s v="plays"/>
    <x v="3449"/>
    <d v="2016-07-08T21:00:00"/>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x v="3450"/>
    <d v="2015-04-02T08: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
    <x v="1"/>
    <s v="plays"/>
    <x v="3451"/>
    <d v="2015-04-21T10: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
    <x v="1"/>
    <s v="plays"/>
    <x v="3452"/>
    <d v="2014-07-22T20: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8"/>
    <x v="1"/>
    <s v="plays"/>
    <x v="3453"/>
    <d v="2016-08-13T16: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4"/>
    <x v="1"/>
    <s v="plays"/>
    <x v="3454"/>
    <d v="2014-07-31T09: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6"/>
    <x v="1"/>
    <s v="plays"/>
    <x v="3455"/>
    <d v="2016-10-13T11:00:27"/>
  </r>
  <r>
    <n v="3456"/>
    <s v="THIEF"/>
    <s v="&quot;Thief,&quot; a one man touring show, a theatrical experience portraying a supernatural story about the 3 days Jesus spent in the grave."/>
    <n v="3000"/>
    <n v="5739"/>
    <x v="0"/>
    <s v="US"/>
    <s v="USD"/>
    <n v="1406876340"/>
    <n v="1404190567"/>
    <b v="0"/>
    <n v="16"/>
    <b v="1"/>
    <s v="theater/plays"/>
    <n v="191.3"/>
    <n v="359"/>
    <x v="1"/>
    <s v="plays"/>
    <x v="3456"/>
    <d v="2014-07-31T23:59:00"/>
  </r>
  <r>
    <n v="3457"/>
    <s v="The Impossible Adventures Of Supernova Jones"/>
    <s v="Robots, Space Battles, Mystery, and Intrigue. Nothing is Impossible..."/>
    <n v="2000"/>
    <n v="2804"/>
    <x v="0"/>
    <s v="US"/>
    <s v="USD"/>
    <n v="1423720740"/>
    <n v="1421081857"/>
    <b v="0"/>
    <n v="55"/>
    <b v="1"/>
    <s v="theater/plays"/>
    <n v="140.19999999999999"/>
    <n v="51"/>
    <x v="1"/>
    <s v="plays"/>
    <x v="3457"/>
    <d v="2015-02-11T22: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
    <x v="1"/>
    <s v="plays"/>
    <x v="3458"/>
    <d v="2015-02-02T21: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8"/>
    <x v="1"/>
    <s v="plays"/>
    <x v="3459"/>
    <d v="2016-05-20T04: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5: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461"/>
    <d v="2016-10-28T20:00:00"/>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x v="3462"/>
    <d v="2015-07-10T11: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1"/>
    <x v="1"/>
    <s v="plays"/>
    <x v="3463"/>
    <d v="2016-10-10T20: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
    <x v="1"/>
    <s v="plays"/>
    <x v="3464"/>
    <d v="2016-08-22T20: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465"/>
    <d v="2015-08-09T09: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3"/>
    <x v="1"/>
    <s v="plays"/>
    <x v="3466"/>
    <d v="2016-04-19T16:27:30"/>
  </r>
  <r>
    <n v="3467"/>
    <s v="Venus in Fur, Los Angeles."/>
    <s v="Venus in Fur, By David Ives."/>
    <n v="3000"/>
    <n v="3030"/>
    <x v="0"/>
    <s v="US"/>
    <s v="USD"/>
    <n v="1426864032"/>
    <n v="1424275632"/>
    <b v="0"/>
    <n v="47"/>
    <b v="1"/>
    <s v="theater/plays"/>
    <n v="101"/>
    <n v="64"/>
    <x v="1"/>
    <s v="plays"/>
    <x v="3467"/>
    <d v="2015-03-20T08: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
    <x v="1"/>
    <s v="plays"/>
    <x v="3468"/>
    <d v="2016-09-20T20: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
    <x v="1"/>
    <s v="plays"/>
    <x v="3469"/>
    <d v="2016-04-28T08:24:05"/>
  </r>
  <r>
    <n v="3470"/>
    <s v="She Kills Monsters"/>
    <s v="The New Artist's Circle is a theatre company dedicated to bringing the arts to young people."/>
    <n v="250"/>
    <n v="375"/>
    <x v="0"/>
    <s v="US"/>
    <s v="USD"/>
    <n v="1468618680"/>
    <n v="1465345902"/>
    <b v="0"/>
    <n v="9"/>
    <b v="1"/>
    <s v="theater/plays"/>
    <n v="150"/>
    <n v="42"/>
    <x v="1"/>
    <s v="plays"/>
    <x v="3470"/>
    <d v="2016-07-15T14:38:00"/>
  </r>
  <r>
    <n v="3471"/>
    <s v="Different is Dangerous"/>
    <s v="Fast paced, two hander which uses headphone verbatim technique to give an insight into the everyday lives of Leeds city locals."/>
    <n v="500"/>
    <n v="1073"/>
    <x v="0"/>
    <s v="GB"/>
    <s v="GBP"/>
    <n v="1409515200"/>
    <n v="1405971690"/>
    <b v="0"/>
    <n v="30"/>
    <b v="1"/>
    <s v="theater/plays"/>
    <n v="214.6"/>
    <n v="36"/>
    <x v="1"/>
    <s v="plays"/>
    <x v="3471"/>
    <d v="2014-08-31T13: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9"/>
    <x v="1"/>
    <s v="plays"/>
    <x v="3472"/>
    <d v="2014-11-05T22:59:00"/>
  </r>
  <r>
    <n v="3473"/>
    <s v="King Sisyphus"/>
    <s v="A modern telling of the Greek myth. Sisyphus defies the Gods and attempts to change the world order... but can he overcome his fate?"/>
    <n v="4900"/>
    <n v="4900"/>
    <x v="0"/>
    <s v="US"/>
    <s v="USD"/>
    <n v="1426883220"/>
    <n v="1425067296"/>
    <b v="0"/>
    <n v="33"/>
    <b v="1"/>
    <s v="theater/plays"/>
    <n v="100"/>
    <n v="148"/>
    <x v="1"/>
    <s v="plays"/>
    <x v="3473"/>
    <d v="2015-03-20T13:27:00"/>
  </r>
  <r>
    <n v="3474"/>
    <s v="Be Prepared"/>
    <s v="Help us get actor-writer Ian Bonar's debut play - a hilarious, heartbreaking story of grief and loss - to the 2016 Edinburgh Fringe."/>
    <n v="2000"/>
    <n v="2020"/>
    <x v="0"/>
    <s v="GB"/>
    <s v="GBP"/>
    <n v="1469016131"/>
    <n v="1466424131"/>
    <b v="0"/>
    <n v="39"/>
    <b v="1"/>
    <s v="theater/plays"/>
    <n v="101"/>
    <n v="52"/>
    <x v="1"/>
    <s v="plays"/>
    <x v="3474"/>
    <d v="2016-07-20T05: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7: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0: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
    <x v="1"/>
    <s v="plays"/>
    <x v="3477"/>
    <d v="2015-05-16T20: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40"/>
    <x v="1"/>
    <s v="plays"/>
    <x v="3478"/>
    <d v="2015-03-16T14:00:00"/>
  </r>
  <r>
    <n v="3479"/>
    <s v="Civil Rogues"/>
    <s v="A new comedy about what happened to a band of foolhardy actors when the Puritans closed the theatres in the 1640s."/>
    <n v="1500"/>
    <n v="1918"/>
    <x v="0"/>
    <s v="GB"/>
    <s v="GBP"/>
    <n v="1403382680"/>
    <n v="1400790680"/>
    <b v="0"/>
    <n v="56"/>
    <b v="1"/>
    <s v="theater/plays"/>
    <n v="127.86666666666666"/>
    <n v="34"/>
    <x v="1"/>
    <s v="plays"/>
    <x v="3479"/>
    <d v="2014-06-21T13: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5"/>
    <x v="1"/>
    <s v="plays"/>
    <x v="3480"/>
    <d v="2015-07-10T14:00:00"/>
  </r>
  <r>
    <n v="3481"/>
    <s v="FIX THE FITZ"/>
    <s v="One of Australia's greatest theatres needs your help. Please help us refurnish, fit out and restore this legendary storytelling venue."/>
    <n v="10000"/>
    <n v="11880"/>
    <x v="0"/>
    <s v="AU"/>
    <s v="AUD"/>
    <n v="1420178188"/>
    <n v="1418709388"/>
    <b v="0"/>
    <n v="95"/>
    <b v="1"/>
    <s v="theater/plays"/>
    <n v="118.8"/>
    <n v="125"/>
    <x v="1"/>
    <s v="plays"/>
    <x v="3481"/>
    <d v="2015-01-01T22: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2"/>
    <x v="1"/>
    <s v="plays"/>
    <x v="3482"/>
    <d v="2014-07-06T11:31:06"/>
  </r>
  <r>
    <n v="3483"/>
    <s v="The Faculty Lounge"/>
    <s v="Join 5 high school teachers in the lounge of every high school in America.  Hear what they never say in the classroom."/>
    <n v="3350"/>
    <n v="5358"/>
    <x v="0"/>
    <s v="US"/>
    <s v="USD"/>
    <n v="1404403381"/>
    <n v="1401811381"/>
    <b v="0"/>
    <n v="133"/>
    <b v="1"/>
    <s v="theater/plays"/>
    <n v="159.9402985074627"/>
    <n v="40"/>
    <x v="1"/>
    <s v="plays"/>
    <x v="3483"/>
    <d v="2014-07-03T09: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5"/>
    <x v="1"/>
    <s v="plays"/>
    <x v="3484"/>
    <d v="2016-06-15T11: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
    <x v="1"/>
    <s v="plays"/>
    <x v="3485"/>
    <d v="2016-02-02T09: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
    <x v="1"/>
    <s v="plays"/>
    <x v="3486"/>
    <d v="2015-06-02T23: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9"/>
    <x v="1"/>
    <s v="plays"/>
    <x v="3487"/>
    <d v="2015-06-24T15: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
    <x v="1"/>
    <s v="plays"/>
    <x v="3488"/>
    <d v="2015-04-17T09: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
    <x v="1"/>
    <s v="plays"/>
    <x v="3489"/>
    <d v="2014-05-24T14: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
    <x v="1"/>
    <s v="plays"/>
    <x v="3490"/>
    <d v="2016-04-13T12: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
    <x v="1"/>
    <s v="plays"/>
    <x v="3491"/>
    <d v="2015-05-17T22: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
    <x v="1"/>
    <s v="plays"/>
    <x v="3492"/>
    <d v="2015-10-25T17: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2"/>
    <x v="1"/>
    <s v="plays"/>
    <x v="3493"/>
    <d v="2014-08-16T22: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1"/>
    <x v="1"/>
    <s v="plays"/>
    <x v="3494"/>
    <d v="2016-11-25T23: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
    <x v="1"/>
    <s v="plays"/>
    <x v="3495"/>
    <d v="2014-11-01T10: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8"/>
    <x v="1"/>
    <s v="plays"/>
    <x v="3496"/>
    <d v="2016-09-11T13: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
    <x v="1"/>
    <s v="plays"/>
    <x v="3497"/>
    <d v="2016-06-02T15: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
    <x v="1"/>
    <s v="plays"/>
    <x v="3498"/>
    <d v="2016-05-28T14:44:00"/>
  </r>
  <r>
    <n v="3499"/>
    <s v="Fefu and Her Friends"/>
    <s v="Figure 8 Troupe's debut performance! A stunning piece of theatre written by premier female playwright Maria Irene Fornes."/>
    <n v="2000"/>
    <n v="2110"/>
    <x v="0"/>
    <s v="US"/>
    <s v="USD"/>
    <n v="1435733940"/>
    <n v="1431046325"/>
    <b v="0"/>
    <n v="35"/>
    <b v="1"/>
    <s v="theater/plays"/>
    <n v="105.5"/>
    <n v="60"/>
    <x v="1"/>
    <s v="plays"/>
    <x v="3499"/>
    <d v="2015-06-30T23: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
    <x v="1"/>
    <s v="plays"/>
    <x v="3500"/>
    <d v="2016-03-06T21: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6"/>
    <x v="1"/>
    <s v="plays"/>
    <x v="3501"/>
    <d v="2015-09-11T11: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0:59:00"/>
  </r>
  <r>
    <n v="3503"/>
    <s v="Tarantella"/>
    <s v="A group of Sicilian immigrants in New York struggle to deal with conflict from both within the family and from without."/>
    <n v="2500"/>
    <n v="2689"/>
    <x v="0"/>
    <s v="GB"/>
    <s v="GBP"/>
    <n v="1469359728"/>
    <n v="1466767728"/>
    <b v="0"/>
    <n v="38"/>
    <b v="1"/>
    <s v="theater/plays"/>
    <n v="107.55999999999999"/>
    <n v="71"/>
    <x v="1"/>
    <s v="plays"/>
    <x v="3503"/>
    <d v="2016-07-24T04: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1: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7"/>
    <x v="1"/>
    <s v="plays"/>
    <x v="3505"/>
    <d v="2014-05-12T21: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0: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5: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4: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7"/>
    <x v="1"/>
    <s v="plays"/>
    <x v="3509"/>
    <d v="2014-11-20T21: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
    <x v="1"/>
    <s v="plays"/>
    <x v="3510"/>
    <d v="2014-07-02T07:54:06"/>
  </r>
  <r>
    <n v="3511"/>
    <s v="Silent Planet"/>
    <s v="The world premiere of the first full-length play by Eve Leigh, at the intimate Finborough Theatre in London."/>
    <n v="1500"/>
    <n v="1518"/>
    <x v="0"/>
    <s v="GB"/>
    <s v="GBP"/>
    <n v="1415385000"/>
    <n v="1413406695"/>
    <b v="0"/>
    <n v="19"/>
    <b v="1"/>
    <s v="theater/plays"/>
    <n v="101.2"/>
    <n v="80"/>
    <x v="1"/>
    <s v="plays"/>
    <x v="3511"/>
    <d v="2014-11-07T11:30:00"/>
  </r>
  <r>
    <n v="3512"/>
    <s v="With My Eyes Wide Open"/>
    <s v="We're making a hard hitting, innovative play which will open your eyes to what mental illness is like in the mind of the sufferer."/>
    <n v="1000"/>
    <n v="1000"/>
    <x v="0"/>
    <s v="GB"/>
    <s v="GBP"/>
    <n v="1429789992"/>
    <n v="1424609592"/>
    <b v="0"/>
    <n v="17"/>
    <b v="1"/>
    <s v="theater/plays"/>
    <n v="100"/>
    <n v="59"/>
    <x v="1"/>
    <s v="plays"/>
    <x v="3512"/>
    <d v="2015-04-23T04: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
    <x v="1"/>
    <s v="plays"/>
    <x v="3513"/>
    <d v="2014-06-03T21: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1: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7"/>
    <x v="1"/>
    <s v="plays"/>
    <x v="3515"/>
    <d v="2015-05-31T11: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
    <x v="1"/>
    <s v="plays"/>
    <x v="3516"/>
    <d v="2014-09-07T20: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8"/>
    <x v="1"/>
    <s v="plays"/>
    <x v="3517"/>
    <d v="2014-07-04T04: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
    <x v="1"/>
    <s v="plays"/>
    <x v="3518"/>
    <d v="2014-10-02T07:21:00"/>
  </r>
  <r>
    <n v="3519"/>
    <s v="Bookstory"/>
    <s v="Bookstory is a tiny puppet musical with some very big ideas that tells the story of the story in the digital age"/>
    <n v="2000"/>
    <n v="2027"/>
    <x v="0"/>
    <s v="GB"/>
    <s v="GBP"/>
    <n v="1425478950"/>
    <n v="1422886950"/>
    <b v="0"/>
    <n v="28"/>
    <b v="1"/>
    <s v="theater/plays"/>
    <n v="101.35000000000001"/>
    <n v="72"/>
    <x v="1"/>
    <s v="plays"/>
    <x v="3519"/>
    <d v="2015-03-04T07:22:30"/>
  </r>
  <r>
    <n v="3520"/>
    <s v="Protocols"/>
    <s v="Help us to bring &quot;Protocols&quot; at the 2015 Camden Fringe. The most controversial play of the year."/>
    <n v="2000"/>
    <n v="2015"/>
    <x v="0"/>
    <s v="GB"/>
    <s v="GBP"/>
    <n v="1441547220"/>
    <n v="1439322412"/>
    <b v="0"/>
    <n v="21"/>
    <b v="1"/>
    <s v="theater/plays"/>
    <n v="100.75"/>
    <n v="96"/>
    <x v="1"/>
    <s v="plays"/>
    <x v="3520"/>
    <d v="2015-09-06T06: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6"/>
    <x v="1"/>
    <s v="plays"/>
    <x v="3521"/>
    <d v="2014-09-29T01: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
    <x v="1"/>
    <s v="plays"/>
    <x v="3522"/>
    <d v="2015-09-15T03:06:00"/>
  </r>
  <r>
    <n v="3523"/>
    <s v="Magnificence"/>
    <s v="An old play about our world. Set in 1970s England, Magnificence is a gut-wrenching story of radicalisation, idealism and pity."/>
    <n v="4000"/>
    <n v="4546"/>
    <x v="0"/>
    <s v="GB"/>
    <s v="GBP"/>
    <n v="1474844400"/>
    <n v="1469871148"/>
    <b v="0"/>
    <n v="80"/>
    <b v="1"/>
    <s v="theater/plays"/>
    <n v="113.65"/>
    <n v="57"/>
    <x v="1"/>
    <s v="plays"/>
    <x v="3523"/>
    <d v="2016-09-25T16: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
    <x v="1"/>
    <s v="plays"/>
    <x v="3524"/>
    <d v="2014-09-12T21: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25"/>
    <d v="2015-08-09T09: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2: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2"/>
    <x v="1"/>
    <s v="plays"/>
    <x v="3527"/>
    <d v="2015-07-10T20: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
    <x v="1"/>
    <s v="plays"/>
    <x v="3528"/>
    <d v="2017-01-18T05: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529"/>
    <d v="2015-07-12T18: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3:00:00"/>
  </r>
  <r>
    <n v="3531"/>
    <s v="The Reinvention of Lily Johnson"/>
    <s v="A political comedy for a crazy election year"/>
    <n v="1000"/>
    <n v="1280"/>
    <x v="0"/>
    <s v="US"/>
    <s v="USD"/>
    <n v="1467301334"/>
    <n v="1464709334"/>
    <b v="0"/>
    <n v="26"/>
    <b v="1"/>
    <s v="theater/plays"/>
    <n v="128"/>
    <n v="49"/>
    <x v="1"/>
    <s v="plays"/>
    <x v="3531"/>
    <d v="2016-06-30T08: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
    <x v="1"/>
    <s v="plays"/>
    <x v="3532"/>
    <d v="2014-09-17T20: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9"/>
    <x v="1"/>
    <s v="plays"/>
    <x v="3533"/>
    <d v="2015-11-11T12:16:07"/>
  </r>
  <r>
    <n v="3534"/>
    <s v="Night of Ashes"/>
    <s v="A Theatrical Prequel to Hell's Rebels, the current Pathfinder Adventure Path from Paizo Publishing"/>
    <n v="5000"/>
    <n v="7810"/>
    <x v="0"/>
    <s v="US"/>
    <s v="USD"/>
    <n v="1443711623"/>
    <n v="1440687623"/>
    <b v="0"/>
    <n v="204"/>
    <b v="1"/>
    <s v="theater/plays"/>
    <n v="156.20000000000002"/>
    <n v="38"/>
    <x v="1"/>
    <s v="plays"/>
    <x v="3534"/>
    <d v="2015-10-01T08:00:23"/>
  </r>
  <r>
    <n v="3535"/>
    <s v="Twelve Angry Women"/>
    <s v="On the 60th anniversary of Twelve Angry Men, 12 female writers create 12 short pieces about what makes them angry."/>
    <n v="2000"/>
    <n v="2063"/>
    <x v="0"/>
    <s v="GB"/>
    <s v="GBP"/>
    <n v="1443808800"/>
    <n v="1441120910"/>
    <b v="0"/>
    <n v="46"/>
    <b v="1"/>
    <s v="theater/plays"/>
    <n v="103.15"/>
    <n v="45"/>
    <x v="1"/>
    <s v="plays"/>
    <x v="3535"/>
    <d v="2015-10-02T11: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4"/>
    <x v="1"/>
    <s v="plays"/>
    <x v="3536"/>
    <d v="2015-12-20T04: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4"/>
    <x v="1"/>
    <s v="plays"/>
    <x v="3537"/>
    <d v="2014-11-17T00: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1"/>
    <x v="1"/>
    <s v="plays"/>
    <x v="3538"/>
    <d v="2016-08-17T03:05:40"/>
  </r>
  <r>
    <n v="3539"/>
    <s v="Chokehold"/>
    <s v="A searing new play that takes  an unflinching look at the terrible costs of police shootings in the African American community."/>
    <n v="600"/>
    <n v="718"/>
    <x v="0"/>
    <s v="US"/>
    <s v="USD"/>
    <n v="1473358122"/>
    <n v="1471543722"/>
    <b v="0"/>
    <n v="13"/>
    <b v="1"/>
    <s v="theater/plays"/>
    <n v="119.66666666666667"/>
    <n v="55"/>
    <x v="1"/>
    <s v="plays"/>
    <x v="3539"/>
    <d v="2016-09-08T11: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540"/>
    <d v="2016-06-25T17: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541"/>
    <d v="2015-08-31T10:31:15"/>
  </r>
  <r>
    <n v="3542"/>
    <s v="Gifts of War"/>
    <s v="Ancient Greece. Giddy, champagne soaked debauchery celebrating the Trojan War's end leads to a shocking and deadly surprise."/>
    <n v="5500"/>
    <n v="5623"/>
    <x v="0"/>
    <s v="US"/>
    <s v="USD"/>
    <n v="1410099822"/>
    <n v="1404915822"/>
    <b v="0"/>
    <n v="85"/>
    <b v="1"/>
    <s v="theater/plays"/>
    <n v="102.23636363636363"/>
    <n v="66"/>
    <x v="1"/>
    <s v="plays"/>
    <x v="3542"/>
    <d v="2014-09-07T07: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
    <x v="1"/>
    <s v="plays"/>
    <x v="3543"/>
    <d v="2015-06-25T11:07:39"/>
  </r>
  <r>
    <n v="3544"/>
    <s v="Gruoch, or Lady Macbeth"/>
    <s v="Death &amp; Pretzels presents the world premiere of Paul Pasulka's Gruoch, or Lady Macbeth"/>
    <n v="2500"/>
    <n v="2500"/>
    <x v="0"/>
    <s v="US"/>
    <s v="USD"/>
    <n v="1425758257"/>
    <n v="1423166257"/>
    <b v="0"/>
    <n v="24"/>
    <b v="1"/>
    <s v="theater/plays"/>
    <n v="100"/>
    <n v="104"/>
    <x v="1"/>
    <s v="plays"/>
    <x v="3544"/>
    <d v="2015-03-07T12: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
    <x v="1"/>
    <s v="plays"/>
    <x v="3545"/>
    <d v="2015-04-11T12: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
    <x v="1"/>
    <s v="plays"/>
    <x v="3546"/>
    <d v="2015-03-31T20: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
    <x v="1"/>
    <s v="plays"/>
    <x v="3547"/>
    <d v="2016-05-13T20: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5"/>
    <x v="1"/>
    <s v="plays"/>
    <x v="3548"/>
    <d v="2016-03-04T18:00:00"/>
  </r>
  <r>
    <n v="3549"/>
    <s v="The Munitionettes"/>
    <s v="Help us bring to life tales of hardship, danger and community of extraordinary women working in WW1 munitions factories."/>
    <n v="1000"/>
    <n v="1020"/>
    <x v="0"/>
    <s v="GB"/>
    <s v="GBP"/>
    <n v="1441358873"/>
    <n v="1438939673"/>
    <b v="0"/>
    <n v="42"/>
    <b v="1"/>
    <s v="theater/plays"/>
    <n v="102"/>
    <n v="24"/>
    <x v="1"/>
    <s v="plays"/>
    <x v="3549"/>
    <d v="2015-09-04T02:27:53"/>
  </r>
  <r>
    <n v="3550"/>
    <s v="MOONFACE"/>
    <s v="MOONFACE explores the formative f***k-ups of adolescence. Fresh, incisive new writing. Monologue, movement and striking naturalism."/>
    <n v="2500"/>
    <n v="2620"/>
    <x v="0"/>
    <s v="GB"/>
    <s v="GBP"/>
    <n v="1462224398"/>
    <n v="1459632398"/>
    <b v="0"/>
    <n v="64"/>
    <b v="1"/>
    <s v="theater/plays"/>
    <n v="104.80000000000001"/>
    <n v="41"/>
    <x v="1"/>
    <s v="plays"/>
    <x v="3550"/>
    <d v="2016-05-02T14: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
    <x v="1"/>
    <s v="plays"/>
    <x v="3551"/>
    <d v="2014-05-22T15: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9"/>
    <x v="1"/>
    <s v="plays"/>
    <x v="3552"/>
    <d v="2014-06-28T07: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
    <x v="1"/>
    <s v="plays"/>
    <x v="3553"/>
    <d v="2015-08-11T17: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
    <x v="1"/>
    <s v="plays"/>
    <x v="3554"/>
    <d v="2015-02-11T10: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
    <x v="1"/>
    <s v="plays"/>
    <x v="3555"/>
    <d v="2016-11-17T04: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1"/>
    <x v="1"/>
    <s v="plays"/>
    <x v="3556"/>
    <d v="2014-08-17T08: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
    <x v="1"/>
    <s v="plays"/>
    <x v="3557"/>
    <d v="2014-05-04T23:38:31"/>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558"/>
    <d v="2015-06-26T14: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
    <x v="1"/>
    <s v="plays"/>
    <x v="3559"/>
    <d v="2015-07-31T01: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7"/>
    <x v="1"/>
    <s v="plays"/>
    <x v="3560"/>
    <d v="2015-05-26T19: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
    <x v="1"/>
    <s v="plays"/>
    <x v="3561"/>
    <d v="2015-08-05T11: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
    <x v="1"/>
    <s v="plays"/>
    <x v="3562"/>
    <d v="2016-03-13T15: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
    <x v="1"/>
    <s v="plays"/>
    <x v="3563"/>
    <d v="2016-08-01T12:00:00"/>
  </r>
  <r>
    <n v="3564"/>
    <s v="The Pillowman Aberdeen"/>
    <s v="Multi Award-Winng play THE PILLOWMAN coming to the Arts Centre Theatre, Aberdeen"/>
    <n v="1000"/>
    <n v="1005"/>
    <x v="0"/>
    <s v="GB"/>
    <s v="GBP"/>
    <n v="1444060800"/>
    <n v="1440082649"/>
    <b v="0"/>
    <n v="17"/>
    <b v="1"/>
    <s v="theater/plays"/>
    <n v="100.49999999999999"/>
    <n v="59"/>
    <x v="1"/>
    <s v="plays"/>
    <x v="3564"/>
    <d v="2015-10-05T09: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8"/>
    <x v="1"/>
    <s v="plays"/>
    <x v="3565"/>
    <d v="2014-12-31T10: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
    <x v="1"/>
    <s v="plays"/>
    <x v="3566"/>
    <d v="2015-01-23T05: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7"/>
    <x v="1"/>
    <s v="plays"/>
    <x v="3567"/>
    <d v="2015-06-10T12: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
    <x v="1"/>
    <s v="plays"/>
    <x v="3568"/>
    <d v="2014-09-17T10: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3"/>
    <x v="1"/>
    <s v="plays"/>
    <x v="3569"/>
    <d v="2015-01-08T09:31:36"/>
  </r>
  <r>
    <n v="3570"/>
    <s v="The Lower Depths"/>
    <s v="Theatre Machine presents an all-new adaptation of Maxim Gorky's classic of Russian theatre, The Lower Depths."/>
    <n v="2000"/>
    <n v="2287"/>
    <x v="0"/>
    <s v="US"/>
    <s v="USD"/>
    <n v="1420009200"/>
    <n v="1417593483"/>
    <b v="0"/>
    <n v="26"/>
    <b v="1"/>
    <s v="theater/plays"/>
    <n v="114.35"/>
    <n v="88"/>
    <x v="1"/>
    <s v="plays"/>
    <x v="3570"/>
    <d v="2014-12-31T00: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
    <x v="1"/>
    <s v="plays"/>
    <x v="3571"/>
    <d v="2014-10-30T13:36:53"/>
  </r>
  <r>
    <n v="3572"/>
    <s v="Monster"/>
    <s v="A darkly comic one woman show by Abram Rooney as part of The Camden Fringe 2015."/>
    <n v="500"/>
    <n v="500"/>
    <x v="0"/>
    <s v="GB"/>
    <s v="GBP"/>
    <n v="1434894082"/>
    <n v="1432302082"/>
    <b v="0"/>
    <n v="9"/>
    <b v="1"/>
    <s v="theater/plays"/>
    <n v="100"/>
    <n v="56"/>
    <x v="1"/>
    <s v="plays"/>
    <x v="3572"/>
    <d v="2015-06-21T06:41:22"/>
  </r>
  <r>
    <n v="3573"/>
    <s v="Licensed To Ill"/>
    <s v="London based theatre makers collaborating to create a new show about the history of HipHop."/>
    <n v="3000"/>
    <n v="3084"/>
    <x v="0"/>
    <s v="GB"/>
    <s v="GBP"/>
    <n v="1415440846"/>
    <n v="1412845246"/>
    <b v="0"/>
    <n v="78"/>
    <b v="1"/>
    <s v="theater/plays"/>
    <n v="102.8"/>
    <n v="40"/>
    <x v="1"/>
    <s v="plays"/>
    <x v="3573"/>
    <d v="2014-11-08T03: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7"/>
    <x v="1"/>
    <s v="plays"/>
    <x v="3574"/>
    <d v="2014-11-13T16: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
    <x v="1"/>
    <s v="plays"/>
    <x v="3575"/>
    <d v="2016-08-10T20: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7:10:54"/>
  </r>
  <r>
    <n v="3577"/>
    <s v="The Laramie Project in Utah County"/>
    <s v="Our goal is to bring this story of one town's processing of tragedy and their own community identity to Utah County."/>
    <n v="600"/>
    <n v="780"/>
    <x v="0"/>
    <s v="US"/>
    <s v="USD"/>
    <n v="1430029680"/>
    <n v="1427741583"/>
    <b v="0"/>
    <n v="27"/>
    <b v="1"/>
    <s v="theater/plays"/>
    <n v="130"/>
    <n v="29"/>
    <x v="1"/>
    <s v="plays"/>
    <x v="3577"/>
    <d v="2015-04-25T23:28:00"/>
  </r>
  <r>
    <n v="3578"/>
    <s v="Home"/>
    <s v="An unsparing, slightly surreal look at the effects of the private rented sector on two young women. Based on real events."/>
    <n v="1500"/>
    <n v="1500.2"/>
    <x v="0"/>
    <s v="GB"/>
    <s v="GBP"/>
    <n v="1462037777"/>
    <n v="1459445777"/>
    <b v="0"/>
    <n v="37"/>
    <b v="1"/>
    <s v="theater/plays"/>
    <n v="100.01333333333334"/>
    <n v="41"/>
    <x v="1"/>
    <s v="plays"/>
    <x v="3578"/>
    <d v="2016-04-30T10: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6"/>
    <x v="1"/>
    <s v="plays"/>
    <x v="3579"/>
    <d v="2016-03-31T10:17:36"/>
  </r>
  <r>
    <n v="3580"/>
    <s v="Annabel Lost"/>
    <s v="Annabel Lost combines visual art and performance poetry to tell the story of two orphaned refugees, Quetzal and Rhime."/>
    <n v="900"/>
    <n v="1025"/>
    <x v="0"/>
    <s v="US"/>
    <s v="USD"/>
    <n v="1425185940"/>
    <n v="1421900022"/>
    <b v="0"/>
    <n v="27"/>
    <b v="1"/>
    <s v="theater/plays"/>
    <n v="113.88888888888889"/>
    <n v="38"/>
    <x v="1"/>
    <s v="plays"/>
    <x v="3580"/>
    <d v="2015-02-28T21: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
    <x v="1"/>
    <s v="plays"/>
    <x v="3581"/>
    <d v="2014-07-30T04:18:30"/>
  </r>
  <r>
    <n v="3582"/>
    <s v="REALLY REALLY"/>
    <s v="A contemporary American play touching on the scorching realities of growing up in the Millennial generation."/>
    <n v="1000"/>
    <n v="2870"/>
    <x v="0"/>
    <s v="US"/>
    <s v="USD"/>
    <n v="1459822682"/>
    <n v="1458613082"/>
    <b v="0"/>
    <n v="49"/>
    <b v="1"/>
    <s v="theater/plays"/>
    <n v="287"/>
    <n v="59"/>
    <x v="1"/>
    <s v="plays"/>
    <x v="3582"/>
    <d v="2016-04-04T19: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6"/>
    <x v="1"/>
    <s v="plays"/>
    <x v="3583"/>
    <d v="2016-04-18T02: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1"/>
    <x v="1"/>
    <s v="plays"/>
    <x v="3584"/>
    <d v="2015-07-13T00: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
    <x v="1"/>
    <s v="plays"/>
    <x v="3585"/>
    <d v="2014-12-21T10:11:30"/>
  </r>
  <r>
    <n v="3586"/>
    <s v="Actors &amp; Musicians who are Blind or Autistic"/>
    <s v="See Theatre In A New Light"/>
    <n v="7500"/>
    <n v="8207"/>
    <x v="0"/>
    <s v="US"/>
    <s v="USD"/>
    <n v="1474649070"/>
    <n v="1469465070"/>
    <b v="0"/>
    <n v="54"/>
    <b v="1"/>
    <s v="theater/plays"/>
    <n v="109.42666666666668"/>
    <n v="152"/>
    <x v="1"/>
    <s v="plays"/>
    <x v="3586"/>
    <d v="2016-09-23T09:44:30"/>
  </r>
  <r>
    <n v="3587"/>
    <s v="Blue Stockings @ The Cockpit Theatre"/>
    <s v="The GSA BA (Hons) Acting class of 2016 are taking a transfer of their GSA Production to The Cockpit Theatre in London"/>
    <n v="500"/>
    <n v="633"/>
    <x v="0"/>
    <s v="GB"/>
    <s v="GBP"/>
    <n v="1467054000"/>
    <n v="1463144254"/>
    <b v="0"/>
    <n v="28"/>
    <b v="1"/>
    <s v="theater/plays"/>
    <n v="126.6"/>
    <n v="23"/>
    <x v="1"/>
    <s v="plays"/>
    <x v="3587"/>
    <d v="2016-06-27T12:00:00"/>
  </r>
  <r>
    <n v="3588"/>
    <s v="MENTAL Play short-tour 2015!"/>
    <s v="Touring the fast-paced, playful and poignant story of three twenty-somethings in a mental-health support group."/>
    <n v="200"/>
    <n v="201"/>
    <x v="0"/>
    <s v="GB"/>
    <s v="GBP"/>
    <n v="1430348400"/>
    <n v="1428436410"/>
    <b v="0"/>
    <n v="11"/>
    <b v="1"/>
    <s v="theater/plays"/>
    <n v="100.49999999999999"/>
    <n v="18"/>
    <x v="1"/>
    <s v="plays"/>
    <x v="3588"/>
    <d v="2015-04-29T16: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
    <x v="1"/>
    <s v="plays"/>
    <x v="3589"/>
    <d v="2015-05-26T08: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9"/>
    <x v="1"/>
    <s v="plays"/>
    <x v="3590"/>
    <d v="2014-10-20T01: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591"/>
    <d v="2015-01-23T21:59:00"/>
  </r>
  <r>
    <n v="3592"/>
    <s v="boom- a play by Peter Sinn Nachtrieb"/>
    <s v="Sex. Fish. A COMET THAT DESTROYS THE WORLD. boom a play by Peter Sinn Nachtrieb- Feb 19-21 at The Bridge in NYC."/>
    <n v="2000"/>
    <n v="2545"/>
    <x v="0"/>
    <s v="US"/>
    <s v="USD"/>
    <n v="1423630740"/>
    <n v="1418673307"/>
    <b v="0"/>
    <n v="35"/>
    <b v="1"/>
    <s v="theater/plays"/>
    <n v="127.25"/>
    <n v="73"/>
    <x v="1"/>
    <s v="plays"/>
    <x v="3592"/>
    <d v="2015-02-10T21: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
    <x v="1"/>
    <s v="plays"/>
    <x v="3593"/>
    <d v="2015-01-05T13: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6"/>
    <x v="1"/>
    <s v="plays"/>
    <x v="3594"/>
    <d v="2016-09-03T18:36:22"/>
  </r>
  <r>
    <n v="3595"/>
    <s v="The Flu Season"/>
    <s v="A new theatre company staging Will Eno's The Flu Season in Seattle"/>
    <n v="2600"/>
    <n v="3081"/>
    <x v="0"/>
    <s v="US"/>
    <s v="USD"/>
    <n v="1426229940"/>
    <n v="1423959123"/>
    <b v="0"/>
    <n v="62"/>
    <b v="1"/>
    <s v="theater/plays"/>
    <n v="118.5"/>
    <n v="50"/>
    <x v="1"/>
    <s v="plays"/>
    <x v="3595"/>
    <d v="2015-03-12T23: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0: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8"/>
    <x v="1"/>
    <s v="plays"/>
    <x v="3597"/>
    <d v="2016-03-02T22:59:00"/>
  </r>
  <r>
    <n v="3598"/>
    <s v="Cinderella"/>
    <s v="River City Theatre Company needs your support as we embark on our thirteenth production, CINDERELLA!"/>
    <n v="1000"/>
    <n v="1101"/>
    <x v="0"/>
    <s v="US"/>
    <s v="USD"/>
    <n v="1409720340"/>
    <n v="1408129822"/>
    <b v="0"/>
    <n v="27"/>
    <b v="1"/>
    <s v="theater/plays"/>
    <n v="110.1"/>
    <n v="41"/>
    <x v="1"/>
    <s v="plays"/>
    <x v="3598"/>
    <d v="2014-09-02T21:59:00"/>
  </r>
  <r>
    <n v="3599"/>
    <s v="Promised Land"/>
    <s v="Help Chrysalis get this production off the ground!  An original play, we only need $500 to get this production on its feet!"/>
    <n v="500"/>
    <n v="1010"/>
    <x v="0"/>
    <s v="US"/>
    <s v="USD"/>
    <n v="1440892800"/>
    <n v="1438715077"/>
    <b v="0"/>
    <n v="17"/>
    <b v="1"/>
    <s v="theater/plays"/>
    <n v="202"/>
    <n v="59"/>
    <x v="1"/>
    <s v="plays"/>
    <x v="3599"/>
    <d v="2015-08-29T17:00:00"/>
  </r>
  <r>
    <n v="3600"/>
    <s v="Pariah"/>
    <s v="The First Play From The Man Who Brought You The Black James Bond!"/>
    <n v="10"/>
    <n v="13"/>
    <x v="0"/>
    <s v="US"/>
    <s v="USD"/>
    <n v="1476390164"/>
    <n v="1473970964"/>
    <b v="0"/>
    <n v="4"/>
    <b v="1"/>
    <s v="theater/plays"/>
    <n v="130"/>
    <n v="3"/>
    <x v="1"/>
    <s v="plays"/>
    <x v="3600"/>
    <d v="2016-10-13T13: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
    <x v="1"/>
    <s v="plays"/>
    <x v="3601"/>
    <d v="2015-01-16T16: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2"/>
    <x v="1"/>
    <s v="plays"/>
    <x v="3602"/>
    <d v="2016-05-17T14: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5"/>
    <x v="1"/>
    <s v="plays"/>
    <x v="3603"/>
    <d v="2015-11-05T14: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
    <x v="1"/>
    <s v="plays"/>
    <x v="3604"/>
    <d v="2016-04-28T23: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605"/>
    <d v="2016-02-13T12: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
    <x v="1"/>
    <s v="plays"/>
    <x v="3606"/>
    <d v="2016-08-14T07: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7:00:00"/>
  </r>
  <r>
    <n v="3608"/>
    <s v="Petrification"/>
    <s v="Help us get the show on the road! Petrification is a new play about home, memory and identity and we need your help to tour."/>
    <n v="800"/>
    <n v="800"/>
    <x v="0"/>
    <s v="GB"/>
    <s v="GBP"/>
    <n v="1466172000"/>
    <n v="1463418090"/>
    <b v="0"/>
    <n v="27"/>
    <b v="1"/>
    <s v="theater/plays"/>
    <n v="100"/>
    <n v="30"/>
    <x v="1"/>
    <s v="plays"/>
    <x v="3608"/>
    <d v="2016-06-17T07: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
    <x v="1"/>
    <s v="plays"/>
    <x v="3609"/>
    <d v="2016-03-30T15: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
    <x v="1"/>
    <s v="plays"/>
    <x v="3610"/>
    <d v="2015-08-17T03: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611"/>
    <d v="2015-04-08T01: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7"/>
    <x v="1"/>
    <s v="plays"/>
    <x v="3612"/>
    <d v="2014-06-09T10:26:51"/>
  </r>
  <r>
    <n v="3613"/>
    <s v="HIS NAME IS ARTHUR HOLMBERG"/>
    <s v="a woman walks into a bar except she looks like a man and no one's serving drinks. one night only"/>
    <n v="1250"/>
    <n v="1250"/>
    <x v="0"/>
    <s v="US"/>
    <s v="USD"/>
    <n v="1403964574"/>
    <n v="1401372574"/>
    <b v="0"/>
    <n v="20"/>
    <b v="1"/>
    <s v="theater/plays"/>
    <n v="100"/>
    <n v="63"/>
    <x v="1"/>
    <s v="plays"/>
    <x v="3613"/>
    <d v="2014-06-28T07:09:34"/>
  </r>
  <r>
    <n v="3614"/>
    <s v="Gruesome Playground Injuries"/>
    <s v="A production of &quot;Gruesome Playground Injuries&quot; by Rajiv Joseph July 24th-August 9th at The Bakery in Denver, CO."/>
    <n v="2500"/>
    <n v="2520"/>
    <x v="0"/>
    <s v="US"/>
    <s v="USD"/>
    <n v="1434675616"/>
    <n v="1432083616"/>
    <b v="0"/>
    <n v="71"/>
    <b v="1"/>
    <s v="theater/plays"/>
    <n v="100.8"/>
    <n v="35"/>
    <x v="1"/>
    <s v="plays"/>
    <x v="3614"/>
    <d v="2015-06-18T18: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
    <x v="1"/>
    <s v="plays"/>
    <x v="3615"/>
    <d v="2015-12-10T07: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
    <x v="1"/>
    <s v="plays"/>
    <x v="3616"/>
    <d v="2015-03-19T14: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
    <x v="1"/>
    <s v="plays"/>
    <x v="3617"/>
    <d v="2017-02-27T17:00:00"/>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618"/>
    <d v="2015-06-03T08: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
    <x v="1"/>
    <s v="plays"/>
    <x v="3619"/>
    <d v="2016-11-19T15: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
    <x v="1"/>
    <s v="plays"/>
    <x v="3620"/>
    <d v="2015-03-04T21:00:00"/>
  </r>
  <r>
    <n v="3621"/>
    <s v="EverScape"/>
    <s v="Bare Theatre and Sonorous Road collaborate on the NC debut of  Allan Maule's gamer fantasy play that was extended in New York."/>
    <n v="3000"/>
    <n v="3292"/>
    <x v="0"/>
    <s v="US"/>
    <s v="USD"/>
    <n v="1475269200"/>
    <n v="1473200844"/>
    <b v="0"/>
    <n v="70"/>
    <b v="1"/>
    <s v="theater/plays"/>
    <n v="109.73333333333332"/>
    <n v="47"/>
    <x v="1"/>
    <s v="plays"/>
    <x v="3621"/>
    <d v="2016-09-30T14:00:00"/>
  </r>
  <r>
    <n v="3622"/>
    <s v="Shakespeare's Pericles, Prince of Tyre"/>
    <s v="5 actors. 39 characters. 1 epic adventure. Presented by the Cradle Theatre Company."/>
    <n v="1000"/>
    <n v="1000.99"/>
    <x v="0"/>
    <s v="US"/>
    <s v="USD"/>
    <n v="1411874580"/>
    <n v="1409030371"/>
    <b v="0"/>
    <n v="21"/>
    <b v="1"/>
    <s v="theater/plays"/>
    <n v="100.099"/>
    <n v="48"/>
    <x v="1"/>
    <s v="plays"/>
    <x v="3622"/>
    <d v="2014-09-27T20:23:00"/>
  </r>
  <r>
    <n v="3623"/>
    <s v="Since I've Been Here"/>
    <s v="An original play exploring the complications of romantic relationships in all forms."/>
    <n v="2500"/>
    <n v="3000"/>
    <x v="0"/>
    <s v="US"/>
    <s v="USD"/>
    <n v="1406358000"/>
    <n v="1404841270"/>
    <b v="0"/>
    <n v="34"/>
    <b v="1"/>
    <s v="theater/plays"/>
    <n v="120"/>
    <n v="88"/>
    <x v="1"/>
    <s v="plays"/>
    <x v="3623"/>
    <d v="2014-07-26T00: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1"/>
    <x v="1"/>
    <s v="plays"/>
    <x v="3624"/>
    <d v="2016-08-23T11: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
    <x v="1"/>
    <s v="plays"/>
    <x v="3625"/>
    <d v="2015-07-02T08: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5"/>
    <x v="1"/>
    <s v="plays"/>
    <x v="3626"/>
    <d v="2014-08-16T09: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9"/>
    <x v="1"/>
    <s v="plays"/>
    <x v="3627"/>
    <d v="2016-05-20T20: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3: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0: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4: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8"/>
    <x v="1"/>
    <s v="musical"/>
    <x v="3631"/>
    <d v="2014-09-22T20: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5:29:09"/>
  </r>
  <r>
    <n v="3633"/>
    <s v="SMOKEY AND THE BANDIT: THE MUSICAL"/>
    <s v="SMOKEY AND THE BANDIT: THE MUSICAL_x000a_The classic film, characters and music you love, on stage, LIVE!"/>
    <n v="5000"/>
    <n v="1762"/>
    <x v="2"/>
    <s v="US"/>
    <s v="USD"/>
    <n v="1479517200"/>
    <n v="1475765867"/>
    <b v="0"/>
    <n v="31"/>
    <b v="0"/>
    <s v="theater/musical"/>
    <n v="35.24"/>
    <n v="57"/>
    <x v="1"/>
    <s v="musical"/>
    <x v="3633"/>
    <d v="2016-11-18T18: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7"/>
    <x v="1"/>
    <s v="musical"/>
    <x v="3634"/>
    <d v="2017-01-13T20:59:00"/>
  </r>
  <r>
    <n v="3635"/>
    <s v="Mary's Son"/>
    <s v="Mary's Son is a pop opera about Jesus and the hope he brings to all people."/>
    <n v="3500"/>
    <n v="1276"/>
    <x v="2"/>
    <s v="US"/>
    <s v="USD"/>
    <n v="1461186676"/>
    <n v="1458594676"/>
    <b v="0"/>
    <n v="10"/>
    <b v="0"/>
    <s v="theater/musical"/>
    <n v="36.457142857142856"/>
    <n v="128"/>
    <x v="1"/>
    <s v="musical"/>
    <x v="3635"/>
    <d v="2016-04-20T14: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09: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
    <x v="1"/>
    <s v="musical"/>
    <x v="3637"/>
    <d v="2015-01-01T09: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8: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8: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
    <x v="1"/>
    <s v="musical"/>
    <x v="3640"/>
    <d v="2015-05-10T11: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4T22: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8"/>
    <x v="1"/>
    <s v="musical"/>
    <x v="3642"/>
    <d v="2015-11-30T10: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1: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
    <x v="1"/>
    <s v="musical"/>
    <x v="3644"/>
    <d v="2016-03-07T21: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7:17:18"/>
  </r>
  <r>
    <n v="3646"/>
    <s v="Our Sacred Honor"/>
    <s v="Develop demo materials for new, true story of teen Revolutionary War heroes - for hybrid film/live stage musical"/>
    <n v="10000"/>
    <n v="481"/>
    <x v="2"/>
    <s v="US"/>
    <s v="USD"/>
    <n v="1434497400"/>
    <n v="1431770802"/>
    <b v="0"/>
    <n v="8"/>
    <b v="0"/>
    <s v="theater/musical"/>
    <n v="4.8099999999999996"/>
    <n v="60"/>
    <x v="1"/>
    <s v="musical"/>
    <x v="3646"/>
    <d v="2015-06-16T16: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0:58:47"/>
  </r>
  <r>
    <n v="3648"/>
    <s v="Moth Theater Lives"/>
    <s v="Help Moth Live! Support Moth and its artist collective to achieve its 2014/15 season."/>
    <n v="40000"/>
    <n v="40153"/>
    <x v="0"/>
    <s v="US"/>
    <s v="USD"/>
    <n v="1412492445"/>
    <n v="1409900445"/>
    <b v="0"/>
    <n v="73"/>
    <b v="1"/>
    <s v="theater/plays"/>
    <n v="100.38249999999999"/>
    <n v="550"/>
    <x v="1"/>
    <s v="plays"/>
    <x v="3648"/>
    <d v="2014-10-05T00: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649"/>
    <d v="2014-06-16T10: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
    <x v="1"/>
    <s v="plays"/>
    <x v="3650"/>
    <d v="2016-02-02T04: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651"/>
    <d v="2014-08-10T08: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
    <x v="1"/>
    <s v="plays"/>
    <x v="3652"/>
    <d v="2016-08-24T20:59:00"/>
  </r>
  <r>
    <n v="3653"/>
    <s v="ALLIE"/>
    <s v="ALLIE is a new dark comedy play which will premiere at the Edinburgh Festival Fringe 2015. Written and produced by Ruaraidh Murray."/>
    <n v="2000"/>
    <n v="2010"/>
    <x v="0"/>
    <s v="GB"/>
    <s v="GBP"/>
    <n v="1438764207"/>
    <n v="1436172207"/>
    <b v="0"/>
    <n v="33"/>
    <b v="1"/>
    <s v="theater/plays"/>
    <n v="100.49999999999999"/>
    <n v="61"/>
    <x v="1"/>
    <s v="plays"/>
    <x v="3653"/>
    <d v="2015-08-05T01: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9"/>
    <x v="1"/>
    <s v="plays"/>
    <x v="3654"/>
    <d v="2016-04-03T10: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4"/>
    <x v="1"/>
    <s v="plays"/>
    <x v="3655"/>
    <d v="2015-07-17T23: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
    <x v="1"/>
    <s v="plays"/>
    <x v="3656"/>
    <d v="2017-02-01T15: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1"/>
    <x v="1"/>
    <s v="plays"/>
    <x v="3657"/>
    <d v="2016-06-01T14:42:00"/>
  </r>
  <r>
    <n v="3658"/>
    <s v="Mr. Marmalade"/>
    <s v="Life is hard when your own imaginary friend can't make time for you."/>
    <n v="1500"/>
    <n v="1510"/>
    <x v="0"/>
    <s v="US"/>
    <s v="USD"/>
    <n v="1404273540"/>
    <n v="1400272580"/>
    <b v="0"/>
    <n v="20"/>
    <b v="1"/>
    <s v="theater/plays"/>
    <n v="100.66666666666666"/>
    <n v="76"/>
    <x v="1"/>
    <s v="plays"/>
    <x v="3658"/>
    <d v="2014-07-01T20: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
    <x v="1"/>
    <s v="plays"/>
    <x v="3659"/>
    <d v="2015-03-19T07: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
    <x v="1"/>
    <s v="plays"/>
    <x v="3660"/>
    <d v="2014-12-23T14: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3"/>
    <x v="1"/>
    <s v="plays"/>
    <x v="3661"/>
    <d v="2016-04-09T21: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3"/>
    <x v="1"/>
    <s v="plays"/>
    <x v="3662"/>
    <d v="2015-03-30T21: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4: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
    <x v="1"/>
    <s v="plays"/>
    <x v="3664"/>
    <d v="2016-06-15T22: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2:54:00"/>
  </r>
  <r>
    <n v="3666"/>
    <s v="Israel LÃ³pez @ Ojai Playwrights Conference"/>
    <s v="Artistic Internship @ Ojai Playwrights Conference"/>
    <n v="1200"/>
    <n v="1200"/>
    <x v="0"/>
    <s v="US"/>
    <s v="USD"/>
    <n v="1406185200"/>
    <n v="1404337382"/>
    <b v="0"/>
    <n v="38"/>
    <b v="1"/>
    <s v="theater/plays"/>
    <n v="100"/>
    <n v="32"/>
    <x v="1"/>
    <s v="plays"/>
    <x v="3666"/>
    <d v="2014-07-24T00: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
    <x v="1"/>
    <s v="plays"/>
    <x v="3667"/>
    <d v="2015-07-18T16: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7"/>
    <x v="1"/>
    <s v="plays"/>
    <x v="3668"/>
    <d v="2015-07-23T11: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
    <x v="1"/>
    <s v="plays"/>
    <x v="3669"/>
    <d v="2015-06-11T09: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
    <x v="1"/>
    <s v="plays"/>
    <x v="3670"/>
    <d v="2015-05-31T16: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
    <x v="1"/>
    <s v="plays"/>
    <x v="3671"/>
    <d v="2014-07-20T20: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
    <x v="1"/>
    <s v="plays"/>
    <x v="3672"/>
    <d v="2014-09-26T15:43:04"/>
  </r>
  <r>
    <n v="3673"/>
    <s v="CHILD Z"/>
    <s v="Zoe is a teenage girl growing up in a deeply disturbing society. If those paid to protect her aren't listening, then who is?"/>
    <n v="4000"/>
    <n v="4545"/>
    <x v="0"/>
    <s v="GB"/>
    <s v="GBP"/>
    <n v="1415191920"/>
    <n v="1412233497"/>
    <b v="0"/>
    <n v="114"/>
    <b v="1"/>
    <s v="theater/plays"/>
    <n v="113.625"/>
    <n v="40"/>
    <x v="1"/>
    <s v="plays"/>
    <x v="3673"/>
    <d v="2014-11-05T05: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
    <x v="1"/>
    <s v="plays"/>
    <x v="3674"/>
    <d v="2016-09-03T13:57:09"/>
  </r>
  <r>
    <n v="3675"/>
    <s v="Memoir of a Forgotten Past"/>
    <s v="3 decades, 3 generations, 3 friends, one house. Real Eyes Theatre explore how our lives are influenced by the decades we grow up in."/>
    <n v="50"/>
    <n v="70"/>
    <x v="0"/>
    <s v="GB"/>
    <s v="GBP"/>
    <n v="1463353200"/>
    <n v="1462285182"/>
    <b v="0"/>
    <n v="3"/>
    <b v="1"/>
    <s v="theater/plays"/>
    <n v="140"/>
    <n v="23"/>
    <x v="1"/>
    <s v="plays"/>
    <x v="3675"/>
    <d v="2016-05-15T16: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
    <x v="1"/>
    <s v="plays"/>
    <x v="3676"/>
    <d v="2014-09-12T12:34:44"/>
  </r>
  <r>
    <n v="3677"/>
    <s v="Goldfish Memory Productions"/>
    <s v="Goldfish Memory Productions seeks at least $12,000 to begin their first 3 professional projects."/>
    <n v="12000"/>
    <n v="12348.5"/>
    <x v="0"/>
    <s v="US"/>
    <s v="USD"/>
    <n v="1404359940"/>
    <n v="1402580818"/>
    <b v="0"/>
    <n v="199"/>
    <b v="1"/>
    <s v="theater/plays"/>
    <n v="102.90416666666667"/>
    <n v="62"/>
    <x v="1"/>
    <s v="plays"/>
    <x v="3677"/>
    <d v="2014-07-02T20:59:00"/>
  </r>
  <r>
    <n v="3678"/>
    <s v="Some big Some bang"/>
    <s v="The Ugly Collective takes Some big Some bang to the Underbelly Venues at the Edinburgh Fringe!"/>
    <n v="2000"/>
    <n v="2050"/>
    <x v="0"/>
    <s v="GB"/>
    <s v="GBP"/>
    <n v="1433076298"/>
    <n v="1430052298"/>
    <b v="0"/>
    <n v="31"/>
    <b v="1"/>
    <s v="theater/plays"/>
    <n v="102.49999999999999"/>
    <n v="66"/>
    <x v="1"/>
    <s v="plays"/>
    <x v="3678"/>
    <d v="2015-05-31T05: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
    <x v="1"/>
    <s v="plays"/>
    <x v="3679"/>
    <d v="2014-06-30T21: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100"/>
    <x v="1"/>
    <s v="plays"/>
    <x v="3680"/>
    <d v="2016-10-05T03: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
    <x v="1"/>
    <s v="plays"/>
    <x v="3681"/>
    <d v="2016-01-15T08: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
    <x v="1"/>
    <s v="plays"/>
    <x v="3682"/>
    <d v="2014-06-15T23:59:00"/>
  </r>
  <r>
    <n v="3683"/>
    <s v="A Krumpus Story - World Premiere"/>
    <s v="A Krumpus Story is a dark holiday comedy for anyone who wants a little more spice in their holiday fare."/>
    <n v="3500"/>
    <n v="3880"/>
    <x v="0"/>
    <s v="US"/>
    <s v="USD"/>
    <n v="1476931696"/>
    <n v="1474339696"/>
    <b v="0"/>
    <n v="66"/>
    <b v="1"/>
    <s v="theater/plays"/>
    <n v="110.85714285714286"/>
    <n v="59"/>
    <x v="1"/>
    <s v="plays"/>
    <x v="3683"/>
    <d v="2016-10-19T19: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
    <x v="1"/>
    <s v="plays"/>
    <x v="3684"/>
    <d v="2015-09-01T21: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2"/>
    <x v="1"/>
    <s v="plays"/>
    <x v="3685"/>
    <d v="2014-05-19T14: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
    <x v="1"/>
    <s v="plays"/>
    <x v="3686"/>
    <d v="2015-08-28T20: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
    <x v="1"/>
    <s v="plays"/>
    <x v="3687"/>
    <d v="2014-06-26T22: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4"/>
    <x v="1"/>
    <s v="plays"/>
    <x v="3688"/>
    <d v="2014-08-08T11: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
    <x v="1"/>
    <s v="plays"/>
    <x v="3689"/>
    <d v="2015-06-21T15:25:00"/>
  </r>
  <r>
    <n v="3690"/>
    <s v="We Rise"/>
    <s v="A play honoring the lives and legacies of the activists and those remembered at the 1992 ACT UP Ashes Action at The White House"/>
    <n v="1500"/>
    <n v="1800"/>
    <x v="0"/>
    <s v="US"/>
    <s v="USD"/>
    <n v="1417101683"/>
    <n v="1414506083"/>
    <b v="0"/>
    <n v="31"/>
    <b v="1"/>
    <s v="theater/plays"/>
    <n v="120"/>
    <n v="58"/>
    <x v="1"/>
    <s v="plays"/>
    <x v="3690"/>
    <d v="2014-11-27T08:21:23"/>
  </r>
  <r>
    <n v="3691"/>
    <s v="Most Dangerous Man in America (WEB DuBois) by Amiri  Baraka"/>
    <s v="World Premiere of last play written by Amiri Baraka"/>
    <n v="40000"/>
    <n v="51184"/>
    <x v="0"/>
    <s v="US"/>
    <s v="USD"/>
    <n v="1425272340"/>
    <n v="1421426929"/>
    <b v="0"/>
    <n v="274"/>
    <b v="1"/>
    <s v="theater/plays"/>
    <n v="127.96000000000001"/>
    <n v="187"/>
    <x v="1"/>
    <s v="plays"/>
    <x v="3691"/>
    <d v="2015-03-01T21:59:00"/>
  </r>
  <r>
    <n v="3692"/>
    <s v="An Evening With Durang"/>
    <s v="Help us independently produce two great comedies by Christopher Durang."/>
    <n v="1000"/>
    <n v="1260"/>
    <x v="0"/>
    <s v="US"/>
    <s v="USD"/>
    <n v="1411084800"/>
    <n v="1410304179"/>
    <b v="0"/>
    <n v="17"/>
    <b v="1"/>
    <s v="theater/plays"/>
    <n v="126"/>
    <n v="74"/>
    <x v="1"/>
    <s v="plays"/>
    <x v="3692"/>
    <d v="2014-09-18T17: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1"/>
    <x v="1"/>
    <s v="plays"/>
    <x v="3693"/>
    <d v="2015-11-30T15: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3"/>
    <x v="1"/>
    <s v="plays"/>
    <x v="3694"/>
    <d v="2016-06-05T19: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
    <x v="1"/>
    <s v="plays"/>
    <x v="3695"/>
    <d v="2015-01-11T13: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696"/>
    <d v="2015-02-13T07: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4:10:48"/>
  </r>
  <r>
    <n v="3698"/>
    <s v="CORIOLANUS | THE NORMAL HEART @ The Lab Theater"/>
    <s v="Two great political plays, separated in authorship by four hundred years but united in their urgency."/>
    <n v="5000"/>
    <n v="5526"/>
    <x v="0"/>
    <s v="US"/>
    <s v="USD"/>
    <n v="1456946487"/>
    <n v="1454354487"/>
    <b v="0"/>
    <n v="136"/>
    <b v="1"/>
    <s v="theater/plays"/>
    <n v="110.52"/>
    <n v="41"/>
    <x v="1"/>
    <s v="plays"/>
    <x v="3698"/>
    <d v="2016-03-02T12: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7:26:56"/>
  </r>
  <r>
    <n v="3700"/>
    <s v="Generations (Senior Project)"/>
    <s v="Help me produce the play I have written for my senior project!"/>
    <n v="500"/>
    <n v="606"/>
    <x v="0"/>
    <s v="US"/>
    <s v="USD"/>
    <n v="1412092800"/>
    <n v="1409493800"/>
    <b v="0"/>
    <n v="18"/>
    <b v="1"/>
    <s v="theater/plays"/>
    <n v="121.2"/>
    <n v="34"/>
    <x v="1"/>
    <s v="plays"/>
    <x v="3700"/>
    <d v="2014-09-30T09:00:00"/>
  </r>
  <r>
    <n v="3701"/>
    <s v="Dog Show"/>
    <s v="Part-silent film, part-thriller, Dog Show sees four actors play a community of dogs and their owners. One autumn, a killer strikes."/>
    <n v="1500"/>
    <n v="1505"/>
    <x v="0"/>
    <s v="GB"/>
    <s v="GBP"/>
    <n v="1433422793"/>
    <n v="1430830793"/>
    <b v="0"/>
    <n v="39"/>
    <b v="1"/>
    <s v="theater/plays"/>
    <n v="100.33333333333334"/>
    <n v="39"/>
    <x v="1"/>
    <s v="plays"/>
    <x v="3701"/>
    <d v="2015-06-04T05: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6"/>
    <x v="1"/>
    <s v="plays"/>
    <x v="3702"/>
    <d v="2016-07-10T15: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
    <x v="1"/>
    <s v="plays"/>
    <x v="3703"/>
    <d v="2016-08-12T23: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
    <x v="1"/>
    <s v="plays"/>
    <x v="3704"/>
    <d v="2016-05-31T09: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4"/>
    <x v="1"/>
    <s v="plays"/>
    <x v="3705"/>
    <d v="2014-06-23T11: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4:55:49"/>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x v="3707"/>
    <d v="2016-07-21T22:26:00"/>
  </r>
  <r>
    <n v="3708"/>
    <s v="Much Ado About Nothing"/>
    <s v="Dear Stone Theater Company brings its inaugural production of Much Ado About Nothing to Logan Square, Chicago. Thanks for watching!"/>
    <n v="700"/>
    <n v="2100"/>
    <x v="0"/>
    <s v="US"/>
    <s v="USD"/>
    <n v="1404444286"/>
    <n v="1403234686"/>
    <b v="0"/>
    <n v="39"/>
    <b v="1"/>
    <s v="theater/plays"/>
    <n v="300"/>
    <n v="54"/>
    <x v="1"/>
    <s v="plays"/>
    <x v="3708"/>
    <d v="2014-07-03T20:24:46"/>
  </r>
  <r>
    <n v="3709"/>
    <s v="The Ruby Darlings Show"/>
    <s v="The filthily talented Ruby and Darling, take you on a raunch-tastic musical discovery of life with a vagina. #sayno"/>
    <n v="1000"/>
    <n v="1082.5"/>
    <x v="0"/>
    <s v="GB"/>
    <s v="GBP"/>
    <n v="1403715546"/>
    <n v="1401123546"/>
    <b v="0"/>
    <n v="35"/>
    <b v="1"/>
    <s v="theater/plays"/>
    <n v="108.25"/>
    <n v="31"/>
    <x v="1"/>
    <s v="plays"/>
    <x v="3709"/>
    <d v="2014-06-25T09:59:06"/>
  </r>
  <r>
    <n v="3710"/>
    <s v="&quot;Loving Alanis&quot; Rocky Mountain Regional Premier"/>
    <s v="A comedy about, life, death, men, women, and the power of a good Kegel."/>
    <n v="1300"/>
    <n v="1835"/>
    <x v="0"/>
    <s v="US"/>
    <s v="USD"/>
    <n v="1428068988"/>
    <n v="1425908988"/>
    <b v="0"/>
    <n v="27"/>
    <b v="1"/>
    <s v="theater/plays"/>
    <n v="141.15384615384616"/>
    <n v="68"/>
    <x v="1"/>
    <s v="plays"/>
    <x v="3710"/>
    <d v="2015-04-03T06:49:48"/>
  </r>
  <r>
    <n v="3711"/>
    <s v="The Youth Shakespeare Project 2014"/>
    <s v="Two teachers and twenty kids bring one of Shakespeare's plays to life!"/>
    <n v="500"/>
    <n v="570"/>
    <x v="0"/>
    <s v="US"/>
    <s v="USD"/>
    <n v="1402848000"/>
    <n v="1400606573"/>
    <b v="0"/>
    <n v="21"/>
    <b v="1"/>
    <s v="theater/plays"/>
    <n v="113.99999999999999"/>
    <n v="27"/>
    <x v="1"/>
    <s v="plays"/>
    <x v="3711"/>
    <d v="2014-06-15T09:00:00"/>
  </r>
  <r>
    <n v="3712"/>
    <s v="IT'S JUST MY LIFE"/>
    <s v="Married, Single, Divorced, Straight, Gay, Transgendered, Birth Mother, Adoptive Mother.... Everyone has a story.  These are ours."/>
    <n v="7500"/>
    <n v="11530"/>
    <x v="0"/>
    <s v="US"/>
    <s v="USD"/>
    <n v="1433055540"/>
    <n v="1431230867"/>
    <b v="0"/>
    <n v="104"/>
    <b v="1"/>
    <s v="theater/plays"/>
    <n v="153.73333333333335"/>
    <n v="111"/>
    <x v="1"/>
    <s v="plays"/>
    <x v="3712"/>
    <d v="2015-05-30T23: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7"/>
    <x v="1"/>
    <s v="plays"/>
    <x v="3713"/>
    <d v="2016-06-04T10: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6"/>
    <x v="1"/>
    <s v="plays"/>
    <x v="3714"/>
    <d v="2015-05-25T20: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3"/>
    <x v="1"/>
    <s v="plays"/>
    <x v="3715"/>
    <d v="2015-03-31T05:52:00"/>
  </r>
  <r>
    <n v="3716"/>
    <s v="Sylvia (a benefit show)"/>
    <s v="I am raising money to pay for the rights to produce Sylvia by A.R. Gurney. The show will be a fundraiser for Wayside Waifs."/>
    <n v="800"/>
    <n v="1246"/>
    <x v="0"/>
    <s v="US"/>
    <s v="USD"/>
    <n v="1453411109"/>
    <n v="1450819109"/>
    <b v="0"/>
    <n v="24"/>
    <b v="1"/>
    <s v="theater/plays"/>
    <n v="155.75"/>
    <n v="52"/>
    <x v="1"/>
    <s v="plays"/>
    <x v="3716"/>
    <d v="2016-01-21T14: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3:47:29"/>
  </r>
  <r>
    <n v="3718"/>
    <s v="PUNK ROCK"/>
    <s v="William Carlisle has the world at his feet but its weight on his shoulders. He is intelligent, articulate and fucked."/>
    <n v="500"/>
    <n v="1197"/>
    <x v="0"/>
    <s v="GB"/>
    <s v="GBP"/>
    <n v="1425057075"/>
    <n v="1422465075"/>
    <b v="0"/>
    <n v="46"/>
    <b v="1"/>
    <s v="theater/plays"/>
    <n v="239.4"/>
    <n v="26"/>
    <x v="1"/>
    <s v="plays"/>
    <x v="3718"/>
    <d v="2015-02-27T10:11:15"/>
  </r>
  <r>
    <n v="3719"/>
    <s v="Corium"/>
    <s v="A new piece of physical theatre about love, regret and longing."/>
    <n v="200"/>
    <n v="420"/>
    <x v="0"/>
    <s v="GB"/>
    <s v="GBP"/>
    <n v="1434994266"/>
    <n v="1432402266"/>
    <b v="0"/>
    <n v="4"/>
    <b v="1"/>
    <s v="theater/plays"/>
    <n v="210"/>
    <n v="105"/>
    <x v="1"/>
    <s v="plays"/>
    <x v="3719"/>
    <d v="2015-06-22T10:31:06"/>
  </r>
  <r>
    <n v="3720"/>
    <s v="Lakotas and the American Theatre"/>
    <s v="Breaking the American Indian stereotype in the American Theatre."/>
    <n v="3300"/>
    <n v="3449"/>
    <x v="0"/>
    <s v="US"/>
    <s v="USD"/>
    <n v="1435881006"/>
    <n v="1433980206"/>
    <b v="0"/>
    <n v="40"/>
    <b v="1"/>
    <s v="theater/plays"/>
    <n v="104.51515151515152"/>
    <n v="86"/>
    <x v="1"/>
    <s v="plays"/>
    <x v="3720"/>
    <d v="2015-07-02T16: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5"/>
    <x v="1"/>
    <s v="plays"/>
    <x v="3721"/>
    <d v="2014-11-05T16: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8"/>
    <x v="1"/>
    <s v="plays"/>
    <x v="3722"/>
    <d v="2016-02-11T15:59:00"/>
  </r>
  <r>
    <n v="3723"/>
    <s v="Beauty and the Beast"/>
    <s v="Saltmine Theatre Company present Beauty and the Beast:"/>
    <n v="4500"/>
    <n v="4592"/>
    <x v="0"/>
    <s v="GB"/>
    <s v="GBP"/>
    <n v="1417374262"/>
    <n v="1414778662"/>
    <b v="0"/>
    <n v="63"/>
    <b v="1"/>
    <s v="theater/plays"/>
    <n v="102.04444444444445"/>
    <n v="73"/>
    <x v="1"/>
    <s v="plays"/>
    <x v="3723"/>
    <d v="2014-11-30T12: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50"/>
    <x v="1"/>
    <s v="plays"/>
    <x v="3724"/>
    <d v="2016-05-04T16: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725"/>
    <d v="2016-02-18T14: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3"/>
    <x v="1"/>
    <s v="plays"/>
    <x v="3726"/>
    <d v="2016-04-29T14: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
    <x v="1"/>
    <s v="plays"/>
    <x v="3727"/>
    <d v="2016-10-19T21:55:00"/>
  </r>
  <r>
    <n v="3728"/>
    <s v="Bare Bones Shakespeare 2015-16 Season"/>
    <s v="Bare Bones Shakespeare's first season will start with a DFW school touring show: Romeo and Juliet."/>
    <n v="20000"/>
    <n v="1862"/>
    <x v="2"/>
    <s v="US"/>
    <s v="USD"/>
    <n v="1439957176"/>
    <n v="1437365176"/>
    <b v="0"/>
    <n v="31"/>
    <b v="0"/>
    <s v="theater/plays"/>
    <n v="9.31"/>
    <n v="60"/>
    <x v="1"/>
    <s v="plays"/>
    <x v="3728"/>
    <d v="2015-08-18T21: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
    <x v="1"/>
    <s v="plays"/>
    <x v="3729"/>
    <d v="2015-03-22T20: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09: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2"/>
    <x v="1"/>
    <s v="plays"/>
    <x v="3731"/>
    <d v="2015-01-09T20:23:00"/>
  </r>
  <r>
    <n v="3732"/>
    <s v="Elektra Bekent - Afstudeervoorstelling"/>
    <s v="Mijn solo voorstelling gaat over Elektra (Sophokles) en hoe zij als jongere alles beleeft en meemaakt!"/>
    <n v="850"/>
    <n v="131"/>
    <x v="2"/>
    <s v="NL"/>
    <s v="EUR"/>
    <n v="1422100800"/>
    <n v="1416932133"/>
    <b v="0"/>
    <n v="4"/>
    <b v="0"/>
    <s v="theater/plays"/>
    <n v="15.411764705882353"/>
    <n v="33"/>
    <x v="1"/>
    <s v="plays"/>
    <x v="3732"/>
    <d v="2015-01-24T05: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5: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4:38:16"/>
  </r>
  <r>
    <n v="3735"/>
    <s v="Women Beware Women"/>
    <s v="Young Actor's taking on a Jacobean tragedy. Family, betrayal, love, lust, sex and death."/>
    <n v="150"/>
    <n v="20"/>
    <x v="2"/>
    <s v="GB"/>
    <s v="GBP"/>
    <n v="1432831089"/>
    <n v="1430239089"/>
    <b v="0"/>
    <n v="2"/>
    <b v="0"/>
    <s v="theater/plays"/>
    <n v="13.333333333333334"/>
    <n v="10"/>
    <x v="1"/>
    <s v="plays"/>
    <x v="3735"/>
    <d v="2015-05-28T09: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1:00:00"/>
  </r>
  <r>
    <n v="3737"/>
    <s v="Measure For Measure"/>
    <s v="The ASU Theatre and Shakespeare Club presents Measure For Measure directed by Jordyn Ochser."/>
    <n v="700"/>
    <n v="150"/>
    <x v="2"/>
    <s v="US"/>
    <s v="USD"/>
    <n v="1447311540"/>
    <n v="1445358903"/>
    <b v="0"/>
    <n v="4"/>
    <b v="0"/>
    <s v="theater/plays"/>
    <n v="21.428571428571427"/>
    <n v="38"/>
    <x v="1"/>
    <s v="plays"/>
    <x v="3737"/>
    <d v="2015-11-11T23: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5: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1"/>
    <x v="1"/>
    <s v="plays"/>
    <x v="3739"/>
    <d v="2016-07-17T03: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6"/>
    <x v="1"/>
    <s v="plays"/>
    <x v="3740"/>
    <d v="2014-08-11T18: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5: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2:09:04"/>
  </r>
  <r>
    <n v="3743"/>
    <s v="Down the Mississippi"/>
    <s v="I'm taking the Adventures of Huckleberry Finn puppet show down the Mississippi River!"/>
    <n v="2200"/>
    <n v="0"/>
    <x v="2"/>
    <s v="US"/>
    <s v="USD"/>
    <n v="1404406964"/>
    <n v="1401814964"/>
    <b v="0"/>
    <n v="0"/>
    <b v="0"/>
    <s v="theater/plays"/>
    <n v="0"/>
    <n v="0"/>
    <x v="1"/>
    <s v="plays"/>
    <x v="3743"/>
    <d v="2014-07-03T10: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20: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09:45:02"/>
  </r>
  <r>
    <n v="3746"/>
    <s v="Stage Play Production - &quot;I Love You to Death&quot;"/>
    <s v="Generational curses CAN be broken...right?"/>
    <n v="8500"/>
    <n v="202"/>
    <x v="2"/>
    <s v="US"/>
    <s v="USD"/>
    <n v="1475918439"/>
    <n v="1473326439"/>
    <b v="0"/>
    <n v="1"/>
    <b v="0"/>
    <s v="theater/plays"/>
    <n v="2.3764705882352941"/>
    <n v="202"/>
    <x v="1"/>
    <s v="plays"/>
    <x v="3746"/>
    <d v="2016-10-08T02:20:39"/>
  </r>
  <r>
    <n v="3747"/>
    <s v="Counting Stars"/>
    <s v="The world premiere of an astonishing new play by acclaimed writer Atiha Sen Gupta."/>
    <n v="2500"/>
    <n v="25"/>
    <x v="2"/>
    <s v="GB"/>
    <s v="GBP"/>
    <n v="1436137140"/>
    <n v="1433833896"/>
    <b v="0"/>
    <n v="1"/>
    <b v="0"/>
    <s v="theater/plays"/>
    <n v="1"/>
    <n v="25"/>
    <x v="1"/>
    <s v="plays"/>
    <x v="3747"/>
    <d v="2015-07-05T15:59:00"/>
  </r>
  <r>
    <n v="3748"/>
    <s v="CAUCUS! THE MUSICAL"/>
    <s v="An irreverent look at the Iowa Caucuses and the oversized role this undersized state plays in the presidential election process."/>
    <n v="5000"/>
    <n v="5176"/>
    <x v="0"/>
    <s v="US"/>
    <s v="USD"/>
    <n v="1455602340"/>
    <n v="1453827436"/>
    <b v="0"/>
    <n v="52"/>
    <b v="1"/>
    <s v="theater/musical"/>
    <n v="103.52"/>
    <n v="100"/>
    <x v="1"/>
    <s v="musical"/>
    <x v="3748"/>
    <d v="2016-02-15T22: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0: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
    <x v="1"/>
    <s v="musical"/>
    <x v="3750"/>
    <d v="2015-02-10T00:59:00"/>
  </r>
  <r>
    <n v="3751"/>
    <s v="GGC Productions 2016"/>
    <s v="I will be performing in TWO productions to kick off the 2016 season. NEED HELP TO FUND THESE GREAT SHOWS!"/>
    <n v="1000"/>
    <n v="1326"/>
    <x v="0"/>
    <s v="US"/>
    <s v="USD"/>
    <n v="1459641073"/>
    <n v="1454460673"/>
    <b v="0"/>
    <n v="11"/>
    <b v="1"/>
    <s v="theater/musical"/>
    <n v="132.6"/>
    <n v="121"/>
    <x v="1"/>
    <s v="musical"/>
    <x v="3751"/>
    <d v="2016-04-02T16: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8"/>
    <x v="1"/>
    <s v="musical"/>
    <x v="3752"/>
    <d v="2016-10-16T14: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
    <x v="1"/>
    <s v="musical"/>
    <x v="3753"/>
    <d v="2015-06-02T17:00:00"/>
  </r>
  <r>
    <n v="3754"/>
    <s v="Little Shop of Horrors"/>
    <s v="CitÃ© des Arts needs your help in funding their fall production of the hit musical comedy &quot;Little Shop of Horrors.&quot;"/>
    <n v="2500"/>
    <n v="3000"/>
    <x v="0"/>
    <s v="US"/>
    <s v="USD"/>
    <n v="1406350740"/>
    <n v="1403125737"/>
    <b v="0"/>
    <n v="27"/>
    <b v="1"/>
    <s v="theater/musical"/>
    <n v="120"/>
    <n v="111"/>
    <x v="1"/>
    <s v="musical"/>
    <x v="3754"/>
    <d v="2014-07-25T21:59:00"/>
  </r>
  <r>
    <n v="3755"/>
    <s v="Retro Rhapsody"/>
    <s v="We have formed an innovative company that aims to create musical comedic performances suitable for a range of venues."/>
    <n v="550"/>
    <n v="713"/>
    <x v="0"/>
    <s v="GB"/>
    <s v="GBP"/>
    <n v="1460753307"/>
    <n v="1458161307"/>
    <b v="0"/>
    <n v="28"/>
    <b v="1"/>
    <s v="theater/musical"/>
    <n v="129.63636363636363"/>
    <n v="25"/>
    <x v="1"/>
    <s v="musical"/>
    <x v="3755"/>
    <d v="2016-04-15T13: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8"/>
    <x v="1"/>
    <s v="musical"/>
    <x v="3756"/>
    <d v="2014-06-11T12: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6"/>
    <x v="1"/>
    <s v="musical"/>
    <x v="3757"/>
    <d v="2014-12-01T13:25:15"/>
  </r>
  <r>
    <n v="3758"/>
    <s v="Luigi's Ladies"/>
    <s v="LUIGI'S LADIES: an original one-woman musical comedy"/>
    <n v="1500"/>
    <n v="1535"/>
    <x v="0"/>
    <s v="US"/>
    <s v="USD"/>
    <n v="1400475600"/>
    <n v="1397819938"/>
    <b v="0"/>
    <n v="26"/>
    <b v="1"/>
    <s v="theater/musical"/>
    <n v="102.33333333333334"/>
    <n v="59"/>
    <x v="1"/>
    <s v="musical"/>
    <x v="3758"/>
    <d v="2014-05-18T22:00:00"/>
  </r>
  <r>
    <n v="3759"/>
    <s v="Pared Down Productions"/>
    <s v="A production company specializing in small-scale musicals"/>
    <n v="4000"/>
    <n v="4409.7700000000004"/>
    <x v="0"/>
    <s v="US"/>
    <s v="USD"/>
    <n v="1440556553"/>
    <n v="1435372553"/>
    <b v="0"/>
    <n v="88"/>
    <b v="1"/>
    <s v="theater/musical"/>
    <n v="110.24425000000002"/>
    <n v="50"/>
    <x v="1"/>
    <s v="musical"/>
    <x v="3759"/>
    <d v="2015-08-25T19: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6"/>
    <x v="1"/>
    <s v="musical"/>
    <x v="3760"/>
    <d v="2014-05-05T05: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7"/>
    <x v="1"/>
    <s v="musical"/>
    <x v="3761"/>
    <d v="2015-08-10T16:00:00"/>
  </r>
  <r>
    <n v="3762"/>
    <s v="iolite the musical"/>
    <s v="We are trying to raise money to perform a musical we have written, called &quot;Iolite&quot;, at the Edinburgh Fringe in 2015."/>
    <n v="1250"/>
    <n v="1328"/>
    <x v="0"/>
    <s v="GB"/>
    <s v="GBP"/>
    <n v="1438543889"/>
    <n v="1436383889"/>
    <b v="0"/>
    <n v="28"/>
    <b v="1"/>
    <s v="theater/musical"/>
    <n v="106.24"/>
    <n v="47"/>
    <x v="1"/>
    <s v="musical"/>
    <x v="3762"/>
    <d v="2015-08-02T12:31:29"/>
  </r>
  <r>
    <n v="3763"/>
    <s v="[title of show] â€” The Chicago Storefront Premiere"/>
    <s v="A musical about two guys writing a musical about...two guys writing a musical."/>
    <n v="5000"/>
    <n v="5000"/>
    <x v="0"/>
    <s v="US"/>
    <s v="USD"/>
    <n v="1427907626"/>
    <n v="1425319226"/>
    <b v="0"/>
    <n v="77"/>
    <b v="1"/>
    <s v="theater/musical"/>
    <n v="100"/>
    <n v="65"/>
    <x v="1"/>
    <s v="musical"/>
    <x v="3763"/>
    <d v="2015-04-01T10: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6"/>
    <x v="1"/>
    <s v="musical"/>
    <x v="3764"/>
    <d v="2016-05-28T17: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
    <x v="1"/>
    <s v="musical"/>
    <x v="3765"/>
    <d v="2014-07-30T11: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7"/>
    <x v="1"/>
    <s v="musical"/>
    <x v="3766"/>
    <d v="2014-07-02T21: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2"/>
    <x v="1"/>
    <s v="musical"/>
    <x v="3767"/>
    <d v="2015-02-28T21: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
    <x v="1"/>
    <s v="musical"/>
    <x v="3768"/>
    <d v="2014-06-12T10: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
    <x v="1"/>
    <s v="musical"/>
    <x v="3769"/>
    <d v="2016-04-15T07: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5:20:10"/>
  </r>
  <r>
    <n v="3771"/>
    <s v="COME OUT SWINGIN'!"/>
    <s v="I would like to make a demo recording of six songs from COME OUT SWINGIN'!"/>
    <n v="1000"/>
    <n v="1460"/>
    <x v="0"/>
    <s v="US"/>
    <s v="USD"/>
    <n v="1463529600"/>
    <n v="1462307652"/>
    <b v="0"/>
    <n v="38"/>
    <b v="1"/>
    <s v="theater/musical"/>
    <n v="146"/>
    <n v="38"/>
    <x v="1"/>
    <s v="musical"/>
    <x v="3771"/>
    <d v="2016-05-17T17: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7"/>
    <x v="1"/>
    <s v="musical"/>
    <x v="3772"/>
    <d v="2016-11-28T23:00:00"/>
  </r>
  <r>
    <n v="3773"/>
    <s v="Dundee: A Hip-Hopera"/>
    <s v="A dramatic hip-hopera, inspired from monologues written by the performers."/>
    <n v="5000"/>
    <n v="5410"/>
    <x v="0"/>
    <s v="US"/>
    <s v="USD"/>
    <n v="1479175680"/>
    <n v="1476317247"/>
    <b v="0"/>
    <n v="57"/>
    <b v="1"/>
    <s v="theater/musical"/>
    <n v="108.2"/>
    <n v="95"/>
    <x v="1"/>
    <s v="musical"/>
    <x v="3773"/>
    <d v="2016-11-14T19: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2: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
    <x v="1"/>
    <s v="musical"/>
    <x v="3775"/>
    <d v="2015-04-08T21: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1"/>
    <x v="1"/>
    <s v="musical"/>
    <x v="3776"/>
    <d v="2014-07-31T18: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9"/>
    <x v="1"/>
    <s v="musical"/>
    <x v="3777"/>
    <d v="2014-09-26T21:00:00"/>
  </r>
  <r>
    <n v="3778"/>
    <s v="Give a Puppet a Hand"/>
    <s v="Sponsor an AVENUE Q puppet for The Barn Players April 2015 production."/>
    <n v="2400"/>
    <n v="2521"/>
    <x v="0"/>
    <s v="US"/>
    <s v="USD"/>
    <n v="1423942780"/>
    <n v="1418758780"/>
    <b v="0"/>
    <n v="36"/>
    <b v="1"/>
    <s v="theater/musical"/>
    <n v="105.04166666666667"/>
    <n v="70"/>
    <x v="1"/>
    <s v="musical"/>
    <x v="3778"/>
    <d v="2015-02-14T12:39:40"/>
  </r>
  <r>
    <n v="3779"/>
    <s v="&quot;The Last Adam&quot; A New Musical, NYC reading"/>
    <s v="A fresh, re-telling of the Jesus story for a new generation."/>
    <n v="15000"/>
    <n v="15597"/>
    <x v="0"/>
    <s v="US"/>
    <s v="USD"/>
    <n v="1459010340"/>
    <n v="1456421940"/>
    <b v="0"/>
    <n v="115"/>
    <b v="1"/>
    <s v="theater/musical"/>
    <n v="103.98"/>
    <n v="136"/>
    <x v="1"/>
    <s v="musical"/>
    <x v="3779"/>
    <d v="2016-03-26T09: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3: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5"/>
    <x v="1"/>
    <s v="musical"/>
    <x v="3781"/>
    <d v="2014-09-08T14: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
    <x v="1"/>
    <s v="musical"/>
    <x v="3782"/>
    <d v="2016-07-24T16: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
    <x v="1"/>
    <s v="musical"/>
    <x v="3783"/>
    <d v="2016-03-15T09: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6: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1"/>
    <x v="1"/>
    <s v="musical"/>
    <x v="3785"/>
    <d v="2016-08-02T03: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4"/>
    <x v="1"/>
    <s v="musical"/>
    <x v="3786"/>
    <d v="2016-05-26T17: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
    <x v="1"/>
    <s v="musical"/>
    <x v="3787"/>
    <d v="2015-07-10T20: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09: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2: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0:00:23"/>
  </r>
  <r>
    <n v="3791"/>
    <s v="Spin! at The Cumming Playhouse"/>
    <s v="Spin! is an original musical comedy-drama presented by Blue Palm Productions."/>
    <n v="1500"/>
    <n v="0"/>
    <x v="2"/>
    <s v="US"/>
    <s v="USD"/>
    <n v="1404664592"/>
    <n v="1399480592"/>
    <b v="0"/>
    <n v="0"/>
    <b v="0"/>
    <s v="theater/musical"/>
    <n v="0"/>
    <n v="0"/>
    <x v="1"/>
    <s v="musical"/>
    <x v="3791"/>
    <d v="2014-07-06T09:36:32"/>
  </r>
  <r>
    <n v="3792"/>
    <s v="BorikÃ©n: The Show"/>
    <s v="A cultural and historic journey through Puerto Rico's music and dance!"/>
    <n v="12500"/>
    <n v="35"/>
    <x v="2"/>
    <s v="US"/>
    <s v="USD"/>
    <n v="1436957022"/>
    <n v="1434365022"/>
    <b v="0"/>
    <n v="2"/>
    <b v="0"/>
    <s v="theater/musical"/>
    <n v="0.27999999999999997"/>
    <n v="18"/>
    <x v="1"/>
    <s v="musical"/>
    <x v="3792"/>
    <d v="2015-07-15T03: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5: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6: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5: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7: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
    <x v="1"/>
    <s v="musical"/>
    <x v="3797"/>
    <d v="2015-04-20T14: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0:20:48"/>
  </r>
  <r>
    <n v="3799"/>
    <s v="A Story Once Told"/>
    <s v="An original musical on it's way to the stage in Minneapolis, MN. Feel free to ask any questions."/>
    <n v="10000"/>
    <n v="402"/>
    <x v="2"/>
    <s v="US"/>
    <s v="USD"/>
    <n v="1457734843"/>
    <n v="1455142843"/>
    <b v="0"/>
    <n v="4"/>
    <b v="0"/>
    <s v="theater/musical"/>
    <n v="4.0199999999999996"/>
    <n v="101"/>
    <x v="1"/>
    <s v="musical"/>
    <x v="3799"/>
    <d v="2016-03-11T15: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
    <x v="1"/>
    <s v="musical"/>
    <x v="3800"/>
    <d v="2015-01-10T21:59:00"/>
  </r>
  <r>
    <n v="3801"/>
    <s v="The Imaginary A Musical"/>
    <s v="The Imaginary : A Musical is a new musical adaptation based on the novel written by A.F. Harrold.       TheImaginaryAMusical.com"/>
    <n v="5000"/>
    <n v="426"/>
    <x v="2"/>
    <s v="US"/>
    <s v="USD"/>
    <n v="1420215216"/>
    <n v="1417536816"/>
    <b v="0"/>
    <n v="9"/>
    <b v="0"/>
    <s v="theater/musical"/>
    <n v="8.52"/>
    <n v="47"/>
    <x v="1"/>
    <s v="musical"/>
    <x v="3801"/>
    <d v="2015-01-02T09: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20:01:46"/>
  </r>
  <r>
    <n v="3803"/>
    <s v="Benjamin Button the Musical Concept Album"/>
    <s v="A fully orchestrated concept album of Benjamin Button the Musical!"/>
    <n v="12000"/>
    <n v="2358"/>
    <x v="2"/>
    <s v="US"/>
    <s v="USD"/>
    <n v="1457133568"/>
    <n v="1454541568"/>
    <b v="0"/>
    <n v="40"/>
    <b v="0"/>
    <s v="theater/musical"/>
    <n v="19.650000000000002"/>
    <n v="59"/>
    <x v="1"/>
    <s v="musical"/>
    <x v="3803"/>
    <d v="2016-03-04T16: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0: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2"/>
    <x v="1"/>
    <s v="musical"/>
    <x v="3805"/>
    <d v="2014-09-27T14: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8T23: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1"/>
    <x v="1"/>
    <s v="musical"/>
    <x v="3807"/>
    <d v="2015-04-03T14: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2"/>
    <x v="1"/>
    <s v="plays"/>
    <x v="3808"/>
    <d v="2015-04-25T02: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
    <x v="1"/>
    <s v="plays"/>
    <x v="3809"/>
    <d v="2014-07-30T16: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
    <x v="1"/>
    <s v="plays"/>
    <x v="3810"/>
    <d v="2015-03-21T12:22:38"/>
  </r>
  <r>
    <n v="3811"/>
    <s v="The Merchant of Venice"/>
    <s v="The University of Exeter Shakespeare Society is touring its acclaimed show The Merchant of Venice to Stratford-upon-Avon!"/>
    <n v="250"/>
    <n v="825"/>
    <x v="0"/>
    <s v="GB"/>
    <s v="GBP"/>
    <n v="1464692400"/>
    <n v="1461769373"/>
    <b v="0"/>
    <n v="19"/>
    <b v="1"/>
    <s v="theater/plays"/>
    <n v="330"/>
    <n v="43"/>
    <x v="1"/>
    <s v="plays"/>
    <x v="3811"/>
    <d v="2016-05-31T04: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
    <x v="1"/>
    <s v="plays"/>
    <x v="3812"/>
    <d v="2015-05-31T20: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9"/>
    <x v="1"/>
    <s v="plays"/>
    <x v="3813"/>
    <d v="2016-06-14T14: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2"/>
    <x v="1"/>
    <s v="plays"/>
    <x v="3814"/>
    <d v="2015-03-31T20:59:00"/>
  </r>
  <r>
    <n v="3815"/>
    <s v="The Canterbury Shakespeare Festival - first season"/>
    <s v="Come and help us make the Canterbury Shakespeare Festival a reality"/>
    <n v="1000"/>
    <n v="1000.01"/>
    <x v="0"/>
    <s v="GB"/>
    <s v="GBP"/>
    <n v="1440111600"/>
    <n v="1437545657"/>
    <b v="0"/>
    <n v="20"/>
    <b v="1"/>
    <s v="theater/plays"/>
    <n v="100.001"/>
    <n v="50"/>
    <x v="1"/>
    <s v="plays"/>
    <x v="3815"/>
    <d v="2015-08-20T16: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
    <x v="1"/>
    <s v="plays"/>
    <x v="3816"/>
    <d v="2014-07-17T09: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
    <x v="1"/>
    <s v="plays"/>
    <x v="3817"/>
    <d v="2015-10-23T20: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2: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1"/>
    <x v="1"/>
    <s v="plays"/>
    <x v="3819"/>
    <d v="2015-07-17T14:02:00"/>
  </r>
  <r>
    <n v="3820"/>
    <s v="TUSENTACK THEATRE"/>
    <s v="Tusentack Theatre is a professional theatre company providing opportunities to adults who access Mental Health Services."/>
    <n v="300"/>
    <n v="430"/>
    <x v="0"/>
    <s v="GB"/>
    <s v="GBP"/>
    <n v="1436110717"/>
    <n v="1433518717"/>
    <b v="0"/>
    <n v="20"/>
    <b v="1"/>
    <s v="theater/plays"/>
    <n v="143.33333333333334"/>
    <n v="22"/>
    <x v="1"/>
    <s v="plays"/>
    <x v="3820"/>
    <d v="2015-07-05T08: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80"/>
    <x v="1"/>
    <s v="plays"/>
    <x v="3821"/>
    <d v="2016-01-03T21: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
    <x v="1"/>
    <s v="plays"/>
    <x v="3822"/>
    <d v="2016-01-19T15:59:00"/>
  </r>
  <r>
    <n v="3823"/>
    <s v="FEED"/>
    <s v="Feed, a new play by Garrett Markgraf (based on the novel by M.T. Anderson), Directed by Anna Marck at Oakland University."/>
    <n v="2500"/>
    <n v="2650"/>
    <x v="0"/>
    <s v="US"/>
    <s v="USD"/>
    <n v="1437364740"/>
    <n v="1434405044"/>
    <b v="0"/>
    <n v="41"/>
    <b v="1"/>
    <s v="theater/plays"/>
    <n v="106"/>
    <n v="65"/>
    <x v="1"/>
    <s v="plays"/>
    <x v="3823"/>
    <d v="2015-07-19T20: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824"/>
    <d v="2016-08-01T06: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8"/>
    <x v="1"/>
    <s v="plays"/>
    <x v="3825"/>
    <d v="2015-06-16T18: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8"/>
    <x v="1"/>
    <s v="plays"/>
    <x v="3826"/>
    <d v="2015-05-07T03: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
    <x v="1"/>
    <s v="plays"/>
    <x v="3827"/>
    <d v="2015-03-26T17: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9"/>
    <x v="1"/>
    <s v="plays"/>
    <x v="3828"/>
    <d v="2014-12-31T06:39:47"/>
  </r>
  <r>
    <n v="3829"/>
    <s v="Returning Home."/>
    <s v="A play that illustrates the symptoms of PTSD, shows its effect on families, and demonstrates some of the difficulties of treating it."/>
    <n v="500"/>
    <n v="501"/>
    <x v="0"/>
    <s v="US"/>
    <s v="USD"/>
    <n v="1472676371"/>
    <n v="1470948371"/>
    <b v="0"/>
    <n v="8"/>
    <b v="1"/>
    <s v="theater/plays"/>
    <n v="100.2"/>
    <n v="63"/>
    <x v="1"/>
    <s v="plays"/>
    <x v="3829"/>
    <d v="2016-08-31T13: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0: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9"/>
    <x v="1"/>
    <s v="plays"/>
    <x v="3831"/>
    <d v="2014-11-05T14: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40"/>
    <x v="1"/>
    <s v="plays"/>
    <x v="3832"/>
    <d v="2016-02-19T19: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2: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
    <x v="1"/>
    <s v="plays"/>
    <x v="3834"/>
    <d v="2015-06-18T03: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5:36:48"/>
  </r>
  <r>
    <n v="3836"/>
    <s v="Home (The Place Where My Stuff Resides)"/>
    <s v="&quot;The surveyor said the foundation was shaky&quot;. A woman finds what it means to rebuild her marriage."/>
    <n v="800"/>
    <n v="900"/>
    <x v="0"/>
    <s v="US"/>
    <s v="USD"/>
    <n v="1470197340"/>
    <n v="1467497652"/>
    <b v="0"/>
    <n v="14"/>
    <b v="1"/>
    <s v="theater/plays"/>
    <n v="112.5"/>
    <n v="64"/>
    <x v="1"/>
    <s v="plays"/>
    <x v="3836"/>
    <d v="2016-08-02T21:09:00"/>
  </r>
  <r>
    <n v="3837"/>
    <s v="Farcical Elements Presents Boeing-Boeing"/>
    <s v="A high-flying French farce with the thrust of a well-tuned jet engine"/>
    <n v="2000"/>
    <n v="2042"/>
    <x v="0"/>
    <s v="GB"/>
    <s v="GBP"/>
    <n v="1435947758"/>
    <n v="1432837358"/>
    <b v="0"/>
    <n v="17"/>
    <b v="1"/>
    <s v="theater/plays"/>
    <n v="102.1"/>
    <n v="120"/>
    <x v="1"/>
    <s v="plays"/>
    <x v="3837"/>
    <d v="2015-07-03T11: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
    <x v="1"/>
    <s v="plays"/>
    <x v="3838"/>
    <d v="2015-05-22T10: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
    <x v="1"/>
    <s v="plays"/>
    <x v="3839"/>
    <d v="2015-07-29T20:25:24"/>
  </r>
  <r>
    <n v="3840"/>
    <s v="Tonight I'll be April"/>
    <s v="A gritty play looking at a modern day relationship, highlighting issues of mental health and abuse suffered by men."/>
    <n v="1"/>
    <n v="65"/>
    <x v="0"/>
    <s v="GB"/>
    <s v="GBP"/>
    <n v="1459180229"/>
    <n v="1457023829"/>
    <b v="0"/>
    <n v="3"/>
    <b v="1"/>
    <s v="theater/plays"/>
    <n v="6500"/>
    <n v="22"/>
    <x v="1"/>
    <s v="plays"/>
    <x v="3840"/>
    <d v="2016-03-28T08: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6"/>
    <x v="1"/>
    <s v="plays"/>
    <x v="3841"/>
    <d v="2014-07-20T11: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8"/>
    <x v="1"/>
    <s v="plays"/>
    <x v="3842"/>
    <d v="2014-05-11T04:50:52"/>
  </r>
  <r>
    <n v="3843"/>
    <s v="Vengeance Can Wait"/>
    <s v="Vengeance Can Wait navigates Japanese sub-culture as it charts a dark, twisted and touching, â€œdifferentâ€ kind of love story."/>
    <n v="5000"/>
    <n v="1065"/>
    <x v="2"/>
    <s v="US"/>
    <s v="USD"/>
    <n v="1401587064"/>
    <n v="1399427064"/>
    <b v="1"/>
    <n v="19"/>
    <b v="0"/>
    <s v="theater/plays"/>
    <n v="21.3"/>
    <n v="56"/>
    <x v="1"/>
    <s v="plays"/>
    <x v="3843"/>
    <d v="2014-05-31T18: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
    <x v="1"/>
    <s v="plays"/>
    <x v="3844"/>
    <d v="2014-06-02T23:59:00"/>
  </r>
  <r>
    <n v="3845"/>
    <s v="Marilyn Madness &amp; Me"/>
    <s v="He met Marilyn. He became obsessed with Norma Jean. That changed everything._x000a__x000a_                                A play by Frank Furino"/>
    <n v="40000"/>
    <n v="842"/>
    <x v="2"/>
    <s v="US"/>
    <s v="USD"/>
    <n v="1443711774"/>
    <n v="1441119774"/>
    <b v="1"/>
    <n v="12"/>
    <b v="0"/>
    <s v="theater/plays"/>
    <n v="2.105"/>
    <n v="70"/>
    <x v="1"/>
    <s v="plays"/>
    <x v="3845"/>
    <d v="2015-10-01T08:02:54"/>
  </r>
  <r>
    <n v="3846"/>
    <s v="My Insane Shakespeare"/>
    <s v="My Insane Shakespeare. An original play by Arthur Elbakyan premiering October 13th at United Solo, New York City."/>
    <n v="7000"/>
    <n v="189"/>
    <x v="2"/>
    <s v="US"/>
    <s v="USD"/>
    <n v="1412405940"/>
    <n v="1409721542"/>
    <b v="1"/>
    <n v="8"/>
    <b v="0"/>
    <s v="theater/plays"/>
    <n v="2.7"/>
    <n v="24"/>
    <x v="1"/>
    <s v="plays"/>
    <x v="3846"/>
    <d v="2014-10-03T23:59:00"/>
  </r>
  <r>
    <n v="3847"/>
    <s v="Madame X"/>
    <s v="The production of the original play &quot;Madame X&quot; by Amanda Davison. Inspired by the painting by John Singer Sargent."/>
    <n v="10500"/>
    <n v="1697"/>
    <x v="2"/>
    <s v="US"/>
    <s v="USD"/>
    <n v="1437283391"/>
    <n v="1433395391"/>
    <b v="1"/>
    <n v="9"/>
    <b v="0"/>
    <s v="theater/plays"/>
    <n v="16.161904761904761"/>
    <n v="189"/>
    <x v="1"/>
    <s v="plays"/>
    <x v="3847"/>
    <d v="2015-07-18T22: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50"/>
    <x v="1"/>
    <s v="plays"/>
    <x v="3848"/>
    <d v="2015-10-18T12: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
    <x v="1"/>
    <s v="plays"/>
    <x v="3849"/>
    <d v="2015-06-11T11:24:44"/>
  </r>
  <r>
    <n v="3850"/>
    <s v="The Vagina Monologues 2015"/>
    <s v="V-Day is a global activist movement to end violence against women and girls."/>
    <n v="1000"/>
    <n v="38"/>
    <x v="2"/>
    <s v="US"/>
    <s v="USD"/>
    <n v="1420081143"/>
    <n v="1417489143"/>
    <b v="1"/>
    <n v="4"/>
    <b v="0"/>
    <s v="theater/plays"/>
    <n v="3.8"/>
    <n v="10"/>
    <x v="1"/>
    <s v="plays"/>
    <x v="3850"/>
    <d v="2014-12-31T19:59:03"/>
  </r>
  <r>
    <n v="3851"/>
    <s v="Waving Goodbye"/>
    <s v="A play about the horrible choices we have to make every day. Should we take a risk, or take the road most travelled?"/>
    <n v="2500"/>
    <n v="852"/>
    <x v="2"/>
    <s v="GB"/>
    <s v="GBP"/>
    <n v="1437129179"/>
    <n v="1434537179"/>
    <b v="1"/>
    <n v="24"/>
    <b v="0"/>
    <s v="theater/plays"/>
    <n v="34.08"/>
    <n v="36"/>
    <x v="1"/>
    <s v="plays"/>
    <x v="3851"/>
    <d v="2015-07-17T03: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0: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3:09:38"/>
  </r>
  <r>
    <n v="3854"/>
    <s v="The Case Of Soghomon Tehlirian"/>
    <s v="A play dedicated to the 100th anniversary of the Armenian Genocide."/>
    <n v="11000"/>
    <n v="1788"/>
    <x v="2"/>
    <s v="US"/>
    <s v="USD"/>
    <n v="1431206058"/>
    <n v="1428614058"/>
    <b v="0"/>
    <n v="20"/>
    <b v="0"/>
    <s v="theater/plays"/>
    <n v="16.254545454545454"/>
    <n v="89"/>
    <x v="1"/>
    <s v="plays"/>
    <x v="3854"/>
    <d v="2015-05-09T14: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5: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09: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0: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4: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4: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2"/>
    <x v="1"/>
    <s v="plays"/>
    <x v="3860"/>
    <d v="2014-08-12T08:51:50"/>
  </r>
  <r>
    <n v="3861"/>
    <s v="READY OR NOT HERE I COME"/>
    <s v="THE COMING OF THE LORD!"/>
    <n v="2000"/>
    <n v="100"/>
    <x v="2"/>
    <s v="US"/>
    <s v="USD"/>
    <n v="1415828820"/>
    <n v="1412258977"/>
    <b v="0"/>
    <n v="1"/>
    <b v="0"/>
    <s v="theater/plays"/>
    <n v="5"/>
    <n v="100"/>
    <x v="1"/>
    <s v="plays"/>
    <x v="3861"/>
    <d v="2014-11-12T14:47:00"/>
  </r>
  <r>
    <n v="3862"/>
    <s v="The Container Play"/>
    <s v="The hit immersive theatre experience of England comes to Corpus Christi!"/>
    <n v="7500"/>
    <n v="1"/>
    <x v="2"/>
    <s v="US"/>
    <s v="USD"/>
    <n v="1473699540"/>
    <n v="1472451356"/>
    <b v="0"/>
    <n v="1"/>
    <b v="0"/>
    <s v="theater/plays"/>
    <n v="1.3333333333333334E-2"/>
    <n v="1"/>
    <x v="1"/>
    <s v="plays"/>
    <x v="3862"/>
    <d v="2016-09-12T09: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09: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5: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
    <x v="1"/>
    <s v="plays"/>
    <x v="3865"/>
    <d v="2014-08-29T22:30:00"/>
  </r>
  <r>
    <n v="3866"/>
    <s v="a feminine ending, brought to you by the East End Theatre Co"/>
    <s v="A funny, moving, witty piece about a girl, her oboe, and her dreams."/>
    <n v="2000"/>
    <n v="11"/>
    <x v="2"/>
    <s v="US"/>
    <s v="USD"/>
    <n v="1458703740"/>
    <n v="1454453021"/>
    <b v="0"/>
    <n v="2"/>
    <b v="0"/>
    <s v="theater/plays"/>
    <n v="0.54999999999999993"/>
    <n v="6"/>
    <x v="1"/>
    <s v="plays"/>
    <x v="3866"/>
    <d v="2016-03-22T20: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
    <x v="1"/>
    <s v="plays"/>
    <x v="3867"/>
    <d v="2016-06-18T12:32:19"/>
  </r>
  <r>
    <n v="3868"/>
    <s v="1000 words (Canceled)"/>
    <s v="New collection of music by Scott Evan Davis!"/>
    <n v="5000"/>
    <n v="10"/>
    <x v="1"/>
    <s v="GB"/>
    <s v="GBP"/>
    <n v="1410191405"/>
    <n v="1408031405"/>
    <b v="0"/>
    <n v="1"/>
    <b v="0"/>
    <s v="theater/musical"/>
    <n v="0.2"/>
    <n v="10"/>
    <x v="1"/>
    <s v="musical"/>
    <x v="3868"/>
    <d v="2014-09-08T08:50:05"/>
  </r>
  <r>
    <n v="3869"/>
    <s v="The Masturbation Musical (Canceled)"/>
    <s v="A Musical about 3 women who pursue their Pleasure and end up finding themselves."/>
    <n v="13111"/>
    <n v="452"/>
    <x v="1"/>
    <s v="US"/>
    <s v="USD"/>
    <n v="1426302660"/>
    <n v="1423761792"/>
    <b v="0"/>
    <n v="15"/>
    <b v="0"/>
    <s v="theater/musical"/>
    <n v="3.4474868431088401"/>
    <n v="30"/>
    <x v="1"/>
    <s v="musical"/>
    <x v="3869"/>
    <d v="2015-03-13T20: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1:07:58"/>
  </r>
  <r>
    <n v="3871"/>
    <s v="Pocket Monsters: A Musical Parody (Canceled)"/>
    <s v="Our musical is finally ready to come to life, and we're raising funds to help make that happen!"/>
    <n v="1500"/>
    <n v="40"/>
    <x v="1"/>
    <s v="US"/>
    <s v="USD"/>
    <n v="1490809450"/>
    <n v="1485629050"/>
    <b v="0"/>
    <n v="3"/>
    <b v="0"/>
    <s v="theater/musical"/>
    <n v="2.666666666666667"/>
    <n v="13"/>
    <x v="1"/>
    <s v="musical"/>
    <x v="3871"/>
    <d v="2017-03-29T10: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20: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09: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18: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3: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5"/>
    <x v="1"/>
    <s v="musical"/>
    <x v="3876"/>
    <d v="2016-02-02T07: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9"/>
    <x v="1"/>
    <s v="musical"/>
    <x v="3877"/>
    <d v="2016-12-08T09: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0: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3: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8"/>
    <x v="1"/>
    <s v="musical"/>
    <x v="3880"/>
    <d v="2014-07-30T16:00:00"/>
  </r>
  <r>
    <n v="3881"/>
    <s v="My Real Mother's Name is... (Canceled)"/>
    <s v="A musical journey coming to the Blue Venue at the 2017 Orlando Fringe Festival!"/>
    <n v="500"/>
    <n v="25"/>
    <x v="1"/>
    <s v="US"/>
    <s v="USD"/>
    <n v="1487550399"/>
    <n v="1484958399"/>
    <b v="0"/>
    <n v="1"/>
    <b v="0"/>
    <s v="theater/musical"/>
    <n v="5"/>
    <n v="25"/>
    <x v="1"/>
    <s v="musical"/>
    <x v="3881"/>
    <d v="2017-02-19T17: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6: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7: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0: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5:49:51"/>
  </r>
  <r>
    <n v="3886"/>
    <s v="a (Canceled)"/>
    <n v="1"/>
    <n v="10000"/>
    <n v="0"/>
    <x v="1"/>
    <s v="AU"/>
    <s v="AUD"/>
    <n v="1418275702"/>
    <n v="1415683702"/>
    <b v="0"/>
    <n v="0"/>
    <b v="0"/>
    <s v="theater/musical"/>
    <n v="0"/>
    <n v="0"/>
    <x v="1"/>
    <s v="musical"/>
    <x v="3886"/>
    <d v="2014-12-10T22: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8"/>
    <x v="1"/>
    <s v="musical"/>
    <x v="3887"/>
    <d v="2015-05-01T15: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9"/>
    <x v="1"/>
    <s v="plays"/>
    <x v="3888"/>
    <d v="2017-02-26T06: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
    <x v="1"/>
    <s v="plays"/>
    <x v="3889"/>
    <d v="2015-01-04T16: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6"/>
    <x v="1"/>
    <s v="plays"/>
    <x v="3890"/>
    <d v="2015-08-15T11:12:24"/>
  </r>
  <r>
    <n v="3891"/>
    <s v="Out of the Box: A Mime Story"/>
    <s v="A comedy about a mime who dreams of becoming a stand up comedian."/>
    <n v="800"/>
    <n v="260"/>
    <x v="2"/>
    <s v="US"/>
    <s v="USD"/>
    <n v="1427086740"/>
    <n v="1424488244"/>
    <b v="0"/>
    <n v="7"/>
    <b v="0"/>
    <s v="theater/plays"/>
    <n v="32.5"/>
    <n v="37"/>
    <x v="1"/>
    <s v="plays"/>
    <x v="3891"/>
    <d v="2015-03-22T21: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0: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
    <x v="1"/>
    <s v="plays"/>
    <x v="3893"/>
    <d v="2014-06-30T23: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
    <x v="1"/>
    <s v="plays"/>
    <x v="3894"/>
    <d v="2016-12-05T21: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7T23:00:18"/>
  </r>
  <r>
    <n v="3896"/>
    <s v="Yorick and Company"/>
    <s v="Yorick and Co. is a comedy about a struggling theatre company whose mysterious benefactor starts haunting the show!"/>
    <n v="1600"/>
    <n v="170"/>
    <x v="2"/>
    <s v="US"/>
    <s v="USD"/>
    <n v="1402979778"/>
    <n v="1401770178"/>
    <b v="0"/>
    <n v="4"/>
    <b v="0"/>
    <s v="theater/plays"/>
    <n v="10.625"/>
    <n v="43"/>
    <x v="1"/>
    <s v="plays"/>
    <x v="3896"/>
    <d v="2014-06-16T21: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3: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1"/>
    <x v="1"/>
    <s v="plays"/>
    <x v="3898"/>
    <d v="2015-08-17T09: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3"/>
    <x v="1"/>
    <s v="plays"/>
    <x v="3899"/>
    <d v="2014-08-12T11: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19: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2: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
    <x v="1"/>
    <s v="plays"/>
    <x v="3902"/>
    <d v="2016-11-14T05: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2:38:00"/>
  </r>
  <r>
    <n v="3904"/>
    <s v="Black America from Prophets to Pimps"/>
    <s v="A play that will cover 4000 years of black history."/>
    <n v="10000"/>
    <n v="3"/>
    <x v="2"/>
    <s v="US"/>
    <s v="USD"/>
    <n v="1429074240"/>
    <n v="1427866200"/>
    <b v="0"/>
    <n v="2"/>
    <b v="0"/>
    <s v="theater/plays"/>
    <n v="0.03"/>
    <n v="2"/>
    <x v="1"/>
    <s v="plays"/>
    <x v="3904"/>
    <d v="2015-04-14T22: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5"/>
    <x v="1"/>
    <s v="plays"/>
    <x v="3905"/>
    <d v="2015-06-11T16: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
    <x v="1"/>
    <s v="plays"/>
    <x v="3906"/>
    <d v="2015-06-26T06: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
    <x v="1"/>
    <s v="plays"/>
    <x v="3907"/>
    <d v="2014-10-26T13: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
    <x v="1"/>
    <s v="plays"/>
    <x v="3908"/>
    <d v="2014-07-28T20: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4"/>
    <x v="1"/>
    <s v="plays"/>
    <x v="3909"/>
    <d v="2014-09-11T01: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2"/>
    <x v="1"/>
    <s v="plays"/>
    <x v="3910"/>
    <d v="2015-09-07T11:09:57"/>
  </r>
  <r>
    <n v="3911"/>
    <s v="Ministers of Grace"/>
    <s v="â€˜Ministers of Graceâ€™ imagines what the movie Ghostbusters would be like if written by William Shakespeare."/>
    <n v="8000"/>
    <n v="2993"/>
    <x v="2"/>
    <s v="US"/>
    <s v="USD"/>
    <n v="1417033777"/>
    <n v="1414438177"/>
    <b v="0"/>
    <n v="36"/>
    <b v="0"/>
    <s v="theater/plays"/>
    <n v="37.412500000000001"/>
    <n v="83"/>
    <x v="1"/>
    <s v="plays"/>
    <x v="3911"/>
    <d v="2014-11-26T13: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1: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3"/>
    <x v="1"/>
    <s v="plays"/>
    <x v="3913"/>
    <d v="2015-11-29T23: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4"/>
    <x v="1"/>
    <s v="plays"/>
    <x v="3914"/>
    <d v="2015-05-10T15: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6: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4: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5: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09: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7: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3: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1: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
    <x v="1"/>
    <s v="plays"/>
    <x v="3922"/>
    <d v="2015-03-02T16: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
    <x v="1"/>
    <s v="plays"/>
    <x v="3923"/>
    <d v="2015-04-09T16: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
    <x v="1"/>
    <s v="plays"/>
    <x v="3924"/>
    <d v="2014-06-26T16: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3: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19: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3"/>
    <x v="1"/>
    <s v="plays"/>
    <x v="3927"/>
    <d v="2014-08-08T23: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1: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
    <x v="1"/>
    <s v="plays"/>
    <x v="3929"/>
    <d v="2016-09-18T12: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3-31T23: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20: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0: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2"/>
    <x v="1"/>
    <s v="plays"/>
    <x v="3933"/>
    <d v="2016-07-16T17:43:00"/>
  </r>
  <r>
    <n v="3934"/>
    <s v="&quot;A Measure of Normalcy&quot;"/>
    <s v="Lost youth and lost souls struggle to find meaning amid dingy basements, vanishing malls, and a bleak Midwestern summer."/>
    <n v="5000"/>
    <n v="550"/>
    <x v="2"/>
    <s v="US"/>
    <s v="USD"/>
    <n v="1443704400"/>
    <n v="1439827639"/>
    <b v="0"/>
    <n v="12"/>
    <b v="0"/>
    <s v="theater/plays"/>
    <n v="11"/>
    <n v="46"/>
    <x v="1"/>
    <s v="plays"/>
    <x v="3934"/>
    <d v="2015-10-01T06: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
    <x v="1"/>
    <s v="plays"/>
    <x v="3935"/>
    <d v="2015-10-04T08: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0: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9"/>
    <x v="1"/>
    <s v="plays"/>
    <x v="3937"/>
    <d v="2016-07-11T08: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
    <x v="1"/>
    <s v="plays"/>
    <x v="3938"/>
    <d v="2015-06-27T14: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1:30:00"/>
  </r>
  <r>
    <n v="3940"/>
    <s v="Attraction"/>
    <s v="A Stage Play that will bring you to the edge of your seat , leave you thinkin and will also have you laughing while enjoyin the talent"/>
    <n v="5000"/>
    <n v="11"/>
    <x v="2"/>
    <s v="US"/>
    <s v="USD"/>
    <n v="1420199351"/>
    <n v="1416311351"/>
    <b v="0"/>
    <n v="2"/>
    <b v="0"/>
    <s v="theater/plays"/>
    <n v="0.22"/>
    <n v="6"/>
    <x v="1"/>
    <s v="plays"/>
    <x v="3940"/>
    <d v="2015-01-02T04: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8: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4: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
    <x v="1"/>
    <s v="plays"/>
    <x v="3943"/>
    <d v="2015-11-02T09: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08: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2: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1: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1"/>
    <x v="1"/>
    <s v="plays"/>
    <x v="3947"/>
    <d v="2016-10-01T20: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0: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
    <x v="1"/>
    <s v="plays"/>
    <x v="3949"/>
    <d v="2015-02-10T19: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1: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1: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1: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6: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08: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
    <x v="1"/>
    <s v="plays"/>
    <x v="3955"/>
    <d v="2015-11-28T14: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7: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6: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
    <x v="1"/>
    <s v="plays"/>
    <x v="3958"/>
    <d v="2014-08-02T07: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
    <x v="1"/>
    <s v="plays"/>
    <x v="3959"/>
    <d v="2014-09-28T11: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
    <x v="1"/>
    <s v="plays"/>
    <x v="3960"/>
    <d v="2016-01-03T13:17:36"/>
  </r>
  <r>
    <n v="3961"/>
    <s v="New Edinburgh play"/>
    <s v="I've written a fun new play exploring the reality of gay stereotypes in 2014 - with accommodation and venue hire it needs some dough :)"/>
    <n v="5000"/>
    <n v="21"/>
    <x v="2"/>
    <s v="GB"/>
    <s v="GBP"/>
    <n v="1399584210"/>
    <n v="1397683410"/>
    <b v="0"/>
    <n v="2"/>
    <b v="0"/>
    <s v="theater/plays"/>
    <n v="0.42"/>
    <n v="11"/>
    <x v="1"/>
    <s v="plays"/>
    <x v="3961"/>
    <d v="2014-05-08T14: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7: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1: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09: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
    <x v="1"/>
    <s v="plays"/>
    <x v="3965"/>
    <d v="2016-04-13T21: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3"/>
    <x v="1"/>
    <s v="plays"/>
    <x v="3966"/>
    <d v="2014-07-23T19: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5T23:58:27"/>
  </r>
  <r>
    <n v="3968"/>
    <s v="Scarlet Letters (a play with songs)"/>
    <s v="&quot;On the breast of her gown, in fine red cloth, appeared the letter A.&quot; But what about the rest of the alphabet?"/>
    <n v="5000"/>
    <n v="527"/>
    <x v="2"/>
    <s v="US"/>
    <s v="USD"/>
    <n v="1463945673"/>
    <n v="1458761673"/>
    <b v="0"/>
    <n v="11"/>
    <b v="0"/>
    <s v="theater/plays"/>
    <n v="10.54"/>
    <n v="48"/>
    <x v="1"/>
    <s v="plays"/>
    <x v="3968"/>
    <d v="2016-05-22T12: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
    <x v="1"/>
    <s v="plays"/>
    <x v="3969"/>
    <d v="2016-08-28T20: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6"/>
    <x v="1"/>
    <s v="plays"/>
    <x v="3970"/>
    <d v="2016-04-17T13: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3"/>
    <x v="1"/>
    <s v="plays"/>
    <x v="3971"/>
    <d v="2014-07-21T05:52:06"/>
  </r>
  <r>
    <n v="3972"/>
    <s v="Valkyrie Theatre Company"/>
    <s v="We're a horror based theatre company in Oklahoma City beginning our first season of shows."/>
    <n v="1000"/>
    <n v="211"/>
    <x v="2"/>
    <s v="US"/>
    <s v="USD"/>
    <n v="1423186634"/>
    <n v="1418002634"/>
    <b v="0"/>
    <n v="8"/>
    <b v="0"/>
    <s v="theater/plays"/>
    <n v="21.099999999999998"/>
    <n v="26"/>
    <x v="1"/>
    <s v="plays"/>
    <x v="3972"/>
    <d v="2015-02-05T18: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6"/>
    <x v="1"/>
    <s v="plays"/>
    <x v="3973"/>
    <d v="2016-05-08T21: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
    <x v="1"/>
    <s v="plays"/>
    <x v="3974"/>
    <d v="2016-06-02T06: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3: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0: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8"/>
    <x v="1"/>
    <s v="plays"/>
    <x v="3977"/>
    <d v="2016-07-22T11: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7"/>
    <x v="1"/>
    <s v="plays"/>
    <x v="3978"/>
    <d v="2015-01-31T08: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
    <x v="1"/>
    <s v="plays"/>
    <x v="3979"/>
    <d v="2015-03-29T13: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
    <x v="1"/>
    <s v="plays"/>
    <x v="3980"/>
    <d v="2014-07-05T07: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1: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2: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
    <x v="1"/>
    <s v="plays"/>
    <x v="3983"/>
    <d v="2014-05-19T23: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10"/>
    <x v="1"/>
    <s v="plays"/>
    <x v="3984"/>
    <d v="2014-11-07T17: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4"/>
    <x v="1"/>
    <s v="plays"/>
    <x v="3985"/>
    <d v="2016-02-20T14: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8"/>
    <x v="1"/>
    <s v="plays"/>
    <x v="3986"/>
    <d v="2016-05-06T06:04:00"/>
  </r>
  <r>
    <n v="3987"/>
    <s v="Write Now 5"/>
    <s v="Write Now 5 is a new writing festival in south east London promoting new work from emerging playwrights."/>
    <n v="400"/>
    <n v="151"/>
    <x v="2"/>
    <s v="GB"/>
    <s v="GBP"/>
    <n v="1400278290"/>
    <n v="1399414290"/>
    <b v="0"/>
    <n v="13"/>
    <b v="0"/>
    <s v="theater/plays"/>
    <n v="37.75"/>
    <n v="12"/>
    <x v="1"/>
    <s v="plays"/>
    <x v="3987"/>
    <d v="2014-05-16T15:11:30"/>
  </r>
  <r>
    <n v="3988"/>
    <s v="Folk-Tales: What Stories Do Your Folks Tell?"/>
    <s v="An evening of of stories based both in myth and truth."/>
    <n v="1500"/>
    <n v="32"/>
    <x v="2"/>
    <s v="US"/>
    <s v="USD"/>
    <n v="1440813413"/>
    <n v="1439517413"/>
    <b v="0"/>
    <n v="4"/>
    <b v="0"/>
    <s v="theater/plays"/>
    <n v="2.1333333333333333"/>
    <n v="8"/>
    <x v="1"/>
    <s v="plays"/>
    <x v="3988"/>
    <d v="2015-08-28T18: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1: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09:08:13"/>
  </r>
  <r>
    <n v="3991"/>
    <s v="NTACTheatre - North Texas Actor's Collaborative Theatre"/>
    <s v="North Texas first actor-driven theatre company needs your help"/>
    <n v="500"/>
    <n v="100"/>
    <x v="2"/>
    <s v="US"/>
    <s v="USD"/>
    <n v="1433086082"/>
    <n v="1430494082"/>
    <b v="0"/>
    <n v="1"/>
    <b v="0"/>
    <s v="theater/plays"/>
    <n v="20"/>
    <n v="100"/>
    <x v="1"/>
    <s v="plays"/>
    <x v="3991"/>
    <d v="2015-05-31T08: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
    <x v="1"/>
    <s v="plays"/>
    <x v="3992"/>
    <d v="2015-12-11T16: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3: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2: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8"/>
    <x v="1"/>
    <s v="plays"/>
    <x v="3995"/>
    <d v="2015-02-14T04: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
    <x v="1"/>
    <s v="plays"/>
    <x v="3996"/>
    <d v="2014-11-20T09: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1:23:41"/>
  </r>
  <r>
    <n v="3998"/>
    <s v="Forsaken Angels-A New Play"/>
    <s v="Forsaken Angels, a powerful new play by William Leary, author of DCMTA's Best Of 2014 Play Masquerade."/>
    <n v="1250"/>
    <n v="715"/>
    <x v="2"/>
    <s v="US"/>
    <s v="USD"/>
    <n v="1427580426"/>
    <n v="1424992026"/>
    <b v="0"/>
    <n v="12"/>
    <b v="0"/>
    <s v="theater/plays"/>
    <n v="57.199999999999996"/>
    <n v="60"/>
    <x v="1"/>
    <s v="plays"/>
    <x v="3998"/>
    <d v="2015-03-28T15: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3"/>
    <x v="1"/>
    <s v="plays"/>
    <x v="3999"/>
    <d v="2014-08-31T12:51:49"/>
  </r>
  <r>
    <n v="4000"/>
    <s v="The Escorts"/>
    <s v="An Enticing Trip into the World of Assisted Dying"/>
    <n v="8000"/>
    <n v="10"/>
    <x v="2"/>
    <s v="US"/>
    <s v="USD"/>
    <n v="1462631358"/>
    <n v="1457450958"/>
    <b v="0"/>
    <n v="1"/>
    <b v="0"/>
    <s v="theater/plays"/>
    <n v="0.125"/>
    <n v="10"/>
    <x v="1"/>
    <s v="plays"/>
    <x v="4000"/>
    <d v="2016-05-07T07: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
    <x v="1"/>
    <s v="plays"/>
    <x v="4001"/>
    <d v="2017-03-01T12: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6"/>
    <x v="1"/>
    <s v="plays"/>
    <x v="4002"/>
    <d v="2014-09-26T18:02:41"/>
  </r>
  <r>
    <n v="4003"/>
    <s v="MAMA BA-B: The Stage Play"/>
    <s v="&quot;MAMA'Z BA-B&quot; is the story of Marcus Williams who struggles to find a place for himself as a young black male."/>
    <n v="2000"/>
    <n v="201"/>
    <x v="2"/>
    <s v="US"/>
    <s v="USD"/>
    <n v="1424009147"/>
    <n v="1421417147"/>
    <b v="0"/>
    <n v="2"/>
    <b v="0"/>
    <s v="theater/plays"/>
    <n v="10.050000000000001"/>
    <n v="101"/>
    <x v="1"/>
    <s v="plays"/>
    <x v="4003"/>
    <d v="2015-02-15T07:05:47"/>
  </r>
  <r>
    <n v="4004"/>
    <s v="South Florida Tours"/>
    <s v="Help Launch The Queen Into South Florida!"/>
    <n v="500"/>
    <n v="1"/>
    <x v="2"/>
    <s v="US"/>
    <s v="USD"/>
    <n v="1412740457"/>
    <n v="1410148457"/>
    <b v="0"/>
    <n v="1"/>
    <b v="0"/>
    <s v="theater/plays"/>
    <n v="0.2"/>
    <n v="1"/>
    <x v="1"/>
    <s v="plays"/>
    <x v="4004"/>
    <d v="2014-10-07T20: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2: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1: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09: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6: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09: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6"/>
    <x v="1"/>
    <s v="plays"/>
    <x v="4010"/>
    <d v="2014-10-26T11: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5"/>
    <x v="1"/>
    <s v="plays"/>
    <x v="4011"/>
    <d v="2015-01-28T06: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6: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0: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4T22: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1: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3: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3"/>
    <x v="1"/>
    <s v="plays"/>
    <x v="4017"/>
    <d v="2014-09-04T09:07:54"/>
  </r>
  <r>
    <n v="4018"/>
    <s v="Time Please Fringe"/>
    <s v="Funding for a production of Time Please at the Brighton Fringe 2017... and beyond."/>
    <n v="1500"/>
    <n v="130"/>
    <x v="2"/>
    <s v="GB"/>
    <s v="GBP"/>
    <n v="1475877108"/>
    <n v="1473285108"/>
    <b v="0"/>
    <n v="4"/>
    <b v="0"/>
    <s v="theater/plays"/>
    <n v="8.6666666666666679"/>
    <n v="33"/>
    <x v="1"/>
    <s v="plays"/>
    <x v="4018"/>
    <d v="2016-10-07T14: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
    <x v="1"/>
    <s v="plays"/>
    <x v="4019"/>
    <d v="2016-04-15T09: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
    <x v="1"/>
    <s v="plays"/>
    <x v="4020"/>
    <d v="2015-03-23T20:34:59"/>
  </r>
  <r>
    <n v="4021"/>
    <s v="Angels in Houston"/>
    <s v="Help a group of actors end bigotry in Houston, TX by supporting a  full production of Angels in America."/>
    <n v="15000"/>
    <n v="125"/>
    <x v="2"/>
    <s v="US"/>
    <s v="USD"/>
    <n v="1414360358"/>
    <n v="1409176358"/>
    <b v="0"/>
    <n v="2"/>
    <b v="0"/>
    <s v="theater/plays"/>
    <n v="0.83333333333333337"/>
    <n v="63"/>
    <x v="1"/>
    <s v="plays"/>
    <x v="4021"/>
    <d v="2014-10-26T14:52:38"/>
  </r>
  <r>
    <n v="4022"/>
    <s v="The Merchant of Venice as Shakespeare Heard It"/>
    <s v="Help us produce a video of the first Original Pronunciation Merchant of Venice."/>
    <n v="18000"/>
    <n v="12521"/>
    <x v="2"/>
    <s v="US"/>
    <s v="USD"/>
    <n v="1422759240"/>
    <n v="1418824867"/>
    <b v="0"/>
    <n v="197"/>
    <b v="0"/>
    <s v="theater/plays"/>
    <n v="69.561111111111103"/>
    <n v="64"/>
    <x v="1"/>
    <s v="plays"/>
    <x v="4022"/>
    <d v="2015-01-31T19: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5: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09: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3"/>
    <x v="1"/>
    <s v="plays"/>
    <x v="4025"/>
    <d v="2015-07-25T22: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09: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1"/>
    <x v="1"/>
    <s v="plays"/>
    <x v="4027"/>
    <d v="2017-02-22T18: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5: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7:36:10"/>
  </r>
  <r>
    <n v="4030"/>
    <s v="The Martin and Lewis Tribute Show"/>
    <s v="The world's best and only tribute to Dean Martin and Jerry Lewis_x000a_ bringing back the Music, Laughter and the Love."/>
    <n v="2500"/>
    <n v="400"/>
    <x v="2"/>
    <s v="US"/>
    <s v="USD"/>
    <n v="1454525340"/>
    <n v="1452008599"/>
    <b v="0"/>
    <n v="6"/>
    <b v="0"/>
    <s v="theater/plays"/>
    <n v="16"/>
    <n v="67"/>
    <x v="1"/>
    <s v="plays"/>
    <x v="4030"/>
    <d v="2016-02-03T11: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08: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3: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
    <x v="1"/>
    <s v="plays"/>
    <x v="4033"/>
    <d v="2016-10-02T02: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4:44:10"/>
  </r>
  <r>
    <n v="4035"/>
    <s v="The Lost Boy"/>
    <s v="&quot;Stories are where you go to look for the truth of your own life.&quot; (Frank Delaney)"/>
    <n v="10000"/>
    <n v="3685"/>
    <x v="2"/>
    <s v="US"/>
    <s v="USD"/>
    <n v="1413925887"/>
    <n v="1411333887"/>
    <b v="0"/>
    <n v="25"/>
    <b v="0"/>
    <s v="theater/plays"/>
    <n v="36.85"/>
    <n v="147"/>
    <x v="1"/>
    <s v="plays"/>
    <x v="4035"/>
    <d v="2014-10-21T14: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
    <x v="1"/>
    <s v="plays"/>
    <x v="4036"/>
    <d v="2014-07-01T15: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7: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
    <x v="1"/>
    <s v="plays"/>
    <x v="4038"/>
    <d v="2014-10-17T12: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2: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0:00:00"/>
  </r>
  <r>
    <n v="4041"/>
    <s v="In the Land of Gold"/>
    <s v="A bold, colouful, vibrant play centred around the last remaining monarchy of Africa."/>
    <n v="5000"/>
    <n v="21"/>
    <x v="2"/>
    <s v="GB"/>
    <s v="GBP"/>
    <n v="1473160954"/>
    <n v="1467976954"/>
    <b v="0"/>
    <n v="2"/>
    <b v="0"/>
    <s v="theater/plays"/>
    <n v="0.42"/>
    <n v="11"/>
    <x v="1"/>
    <s v="plays"/>
    <x v="4041"/>
    <d v="2016-09-06T04: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2: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5: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
    <x v="1"/>
    <s v="plays"/>
    <x v="4044"/>
    <d v="2015-04-09T22: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1: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
    <x v="1"/>
    <s v="plays"/>
    <x v="4046"/>
    <d v="2014-10-22T08: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8"/>
    <x v="1"/>
    <s v="plays"/>
    <x v="4047"/>
    <d v="2015-01-10T18: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3"/>
    <x v="1"/>
    <s v="plays"/>
    <x v="4048"/>
    <d v="2016-04-11T04: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6: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8: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8T23: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7"/>
    <x v="1"/>
    <s v="plays"/>
    <x v="4052"/>
    <d v="2014-10-13T14: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3: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1: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2"/>
    <x v="1"/>
    <s v="plays"/>
    <x v="4055"/>
    <d v="2014-06-19T08:33:51"/>
  </r>
  <r>
    <n v="4056"/>
    <s v="American Pride"/>
    <s v="American Pride is a play centered on the Poetry of one Iraq War veteran, and follows her journey through war and back home."/>
    <n v="1500"/>
    <n v="795"/>
    <x v="2"/>
    <s v="US"/>
    <s v="USD"/>
    <n v="1467575940"/>
    <n v="1465856639"/>
    <b v="0"/>
    <n v="9"/>
    <b v="0"/>
    <s v="theater/plays"/>
    <n v="53"/>
    <n v="88"/>
    <x v="1"/>
    <s v="plays"/>
    <x v="4056"/>
    <d v="2016-07-03T12: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
    <x v="1"/>
    <s v="plays"/>
    <x v="4057"/>
    <d v="2015-11-25T16: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4"/>
    <x v="1"/>
    <s v="plays"/>
    <x v="4058"/>
    <d v="2016-03-31T20:59:00"/>
  </r>
  <r>
    <n v="4059"/>
    <s v="The Million Dollar Shot"/>
    <s v="A very Canadian children's play inspired by the tradition of British pantomimes like Aladdin, and the Nutcracker."/>
    <n v="10000"/>
    <n v="250"/>
    <x v="2"/>
    <s v="CA"/>
    <s v="CAD"/>
    <n v="1410836400"/>
    <n v="1408116152"/>
    <b v="0"/>
    <n v="7"/>
    <b v="0"/>
    <s v="theater/plays"/>
    <n v="2.5"/>
    <n v="36"/>
    <x v="1"/>
    <s v="plays"/>
    <x v="4059"/>
    <d v="2014-09-15T20: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09: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19: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
    <x v="1"/>
    <s v="plays"/>
    <x v="4062"/>
    <d v="2016-07-02T10: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09: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
    <x v="1"/>
    <s v="plays"/>
    <x v="4064"/>
    <d v="2015-04-29T07:07:06"/>
  </r>
  <r>
    <n v="4065"/>
    <s v="A Midsummer's Night's Dream"/>
    <s v="A classical/ fantasy version of midsummers done by professionally trained actors in Tulsa!"/>
    <n v="4000"/>
    <n v="27"/>
    <x v="2"/>
    <s v="US"/>
    <s v="USD"/>
    <n v="1407883811"/>
    <n v="1405291811"/>
    <b v="0"/>
    <n v="4"/>
    <b v="0"/>
    <s v="theater/plays"/>
    <n v="0.67500000000000004"/>
    <n v="7"/>
    <x v="1"/>
    <s v="plays"/>
    <x v="4065"/>
    <d v="2014-08-12T15: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7: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
    <x v="1"/>
    <s v="plays"/>
    <x v="4067"/>
    <d v="2015-09-27T19:49:10"/>
  </r>
  <r>
    <n v="4068"/>
    <s v="Produce BELLE DAME SANS MERCI a stage play"/>
    <s v="Be a PRODUCER of the Original stage play BELLE DAME SANS MERCI by Michael Fenlason! :-) :-( !"/>
    <n v="3495"/>
    <n v="34.950000000000003"/>
    <x v="2"/>
    <s v="US"/>
    <s v="USD"/>
    <n v="1484348700"/>
    <n v="1481756855"/>
    <b v="0"/>
    <n v="1"/>
    <b v="0"/>
    <s v="theater/plays"/>
    <n v="1"/>
    <n v="35"/>
    <x v="1"/>
    <s v="plays"/>
    <x v="4068"/>
    <d v="2017-01-13T16:05:00"/>
  </r>
  <r>
    <n v="4069"/>
    <s v="The Pendulum Swings"/>
    <s v="'The Pendulum Swings' is a three-act dark comedy that sees Frank and Michael await their execution on Death Row."/>
    <n v="1250"/>
    <n v="430"/>
    <x v="2"/>
    <s v="GB"/>
    <s v="GBP"/>
    <n v="1425124800"/>
    <n v="1421596356"/>
    <b v="0"/>
    <n v="13"/>
    <b v="0"/>
    <s v="theater/plays"/>
    <n v="34.4"/>
    <n v="33"/>
    <x v="1"/>
    <s v="plays"/>
    <x v="4069"/>
    <d v="2015-02-28T05:00:00"/>
  </r>
  <r>
    <n v="4070"/>
    <s v="Southern Utah University: V-Day 2015"/>
    <s v="V-Day Southern Utah University 2015 and Second Studio Players presents: The Vagina Monologues"/>
    <n v="1000"/>
    <n v="165"/>
    <x v="2"/>
    <s v="US"/>
    <s v="USD"/>
    <n v="1425178800"/>
    <n v="1422374420"/>
    <b v="0"/>
    <n v="6"/>
    <b v="0"/>
    <s v="theater/plays"/>
    <n v="16.5"/>
    <n v="28"/>
    <x v="1"/>
    <s v="plays"/>
    <x v="4070"/>
    <d v="2015-02-28T20: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2: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1: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9"/>
    <x v="1"/>
    <s v="plays"/>
    <x v="4073"/>
    <d v="2015-05-08T21: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7: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
    <x v="1"/>
    <s v="plays"/>
    <x v="4075"/>
    <d v="2014-06-30T10: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2: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3"/>
    <x v="1"/>
    <s v="plays"/>
    <x v="4077"/>
    <d v="2016-12-21T10: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1: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5: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1: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
    <x v="1"/>
    <s v="plays"/>
    <x v="4081"/>
    <d v="2015-03-08T05: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2"/>
    <x v="1"/>
    <s v="plays"/>
    <x v="4082"/>
    <d v="2015-11-14T16: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7"/>
    <x v="1"/>
    <s v="plays"/>
    <x v="4083"/>
    <d v="2016-01-14T11: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3: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0: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
    <x v="1"/>
    <s v="plays"/>
    <x v="4086"/>
    <d v="2015-11-20T21:00:00"/>
  </r>
  <r>
    <n v="4087"/>
    <s v="Stage Production &quot;The Nail Shop&quot;"/>
    <s v="Comedy Stage Play"/>
    <n v="9600"/>
    <n v="0"/>
    <x v="2"/>
    <s v="US"/>
    <s v="USD"/>
    <n v="1468777786"/>
    <n v="1466185786"/>
    <b v="0"/>
    <n v="0"/>
    <b v="0"/>
    <s v="theater/plays"/>
    <n v="0"/>
    <n v="0"/>
    <x v="1"/>
    <s v="plays"/>
    <x v="4087"/>
    <d v="2016-07-17T10: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3: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0:35:00"/>
  </r>
  <r>
    <n v="4090"/>
    <s v="&quot; Sweet O'l Mama &quot; Theater Production"/>
    <s v="A gripping re-enactment of a true breast cancer survival story, highlighted with inspiration and laughter!"/>
    <n v="1000"/>
    <n v="32"/>
    <x v="2"/>
    <s v="US"/>
    <s v="USD"/>
    <n v="1438959600"/>
    <n v="1437754137"/>
    <b v="0"/>
    <n v="3"/>
    <b v="0"/>
    <s v="theater/plays"/>
    <n v="3.2"/>
    <n v="11"/>
    <x v="1"/>
    <s v="plays"/>
    <x v="4090"/>
    <d v="2015-08-07T08: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6"/>
    <x v="1"/>
    <s v="plays"/>
    <x v="4091"/>
    <d v="2015-01-16T05: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0: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2: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
    <x v="1"/>
    <s v="plays"/>
    <x v="4094"/>
    <d v="2014-10-21T21: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7: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1: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6: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0: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3: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19: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4:41:22"/>
  </r>
  <r>
    <n v="4102"/>
    <s v="4th Wall Theatre Project"/>
    <s v="Local Community theater to get up and running in the Idaho Falls area. Something new, something different!"/>
    <n v="500"/>
    <n v="137"/>
    <x v="2"/>
    <s v="US"/>
    <s v="USD"/>
    <n v="1463343673"/>
    <n v="1460751673"/>
    <b v="0"/>
    <n v="6"/>
    <b v="0"/>
    <s v="theater/plays"/>
    <n v="27.400000000000002"/>
    <n v="23"/>
    <x v="1"/>
    <s v="plays"/>
    <x v="4102"/>
    <d v="2016-05-15T13:21:13"/>
  </r>
  <r>
    <n v="4103"/>
    <s v="Weather Men"/>
    <s v="Weather Men is a play, written by Nathan Black.  A comedy/drama that explores the question of 'why people stay together?'"/>
    <n v="1000"/>
    <n v="100"/>
    <x v="2"/>
    <s v="US"/>
    <s v="USD"/>
    <n v="1440613920"/>
    <n v="1435953566"/>
    <b v="0"/>
    <n v="6"/>
    <b v="0"/>
    <s v="theater/plays"/>
    <n v="10"/>
    <n v="17"/>
    <x v="1"/>
    <s v="plays"/>
    <x v="4103"/>
    <d v="2015-08-26T11: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6"/>
    <x v="1"/>
    <s v="plays"/>
    <x v="4104"/>
    <d v="2016-10-26T23: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
    <x v="1"/>
    <s v="plays"/>
    <x v="4105"/>
    <d v="2016-12-25T17: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7"/>
    <x v="1"/>
    <s v="plays"/>
    <x v="4106"/>
    <d v="2015-04-01T18: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
    <x v="1"/>
    <s v="plays"/>
    <x v="4107"/>
    <d v="2014-09-24T15: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2: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6: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
    <x v="1"/>
    <s v="plays"/>
    <x v="4110"/>
    <d v="2016-07-21T08:02:31"/>
  </r>
  <r>
    <n v="4111"/>
    <s v="REBORN IN LOVE"/>
    <s v="REBORN IN LOVE is the sequel to REBORN FROM ABOVE: A Tale of Eternal Love.  This is part two, of a One-Act play series."/>
    <n v="3000"/>
    <n v="94"/>
    <x v="2"/>
    <s v="US"/>
    <s v="USD"/>
    <n v="1424747740"/>
    <n v="1422155740"/>
    <b v="0"/>
    <n v="6"/>
    <b v="0"/>
    <s v="theater/plays"/>
    <n v="3.1333333333333333"/>
    <n v="16"/>
    <x v="1"/>
    <s v="plays"/>
    <x v="4111"/>
    <d v="2015-02-23T20: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7: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7T23: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A3C6C3-0ADC-9042-89CC-26E9AE5433F3}"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colHeaderCaption="State">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S"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E2AC64-E8B0-4043-86EA-B79DCBFA890F}" name="PivotTable4"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Category" colHeaderCaption="State">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S"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EE0F5B-45AA-8043-A98D-CD1AE2264277}" name="PivotTable5" cacheId="2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onth" colHeaderCaption="State">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16" hier="-1"/>
    <pageField fld="21" hier="-1"/>
  </pageFields>
  <dataFields count="1">
    <dataField name="COUNTS"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82FEBF6-2604-804F-BB23-7D0797A2F108}" sourceName="state">
  <pivotTables>
    <pivotTable tabId="4" name="PivotTable3"/>
  </pivotTables>
  <data>
    <tabular pivotCacheId="876248816">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6BA65CD-21CA-2C4E-81BD-8A335852F151}" sourceName="country">
  <pivotTables>
    <pivotTable tabId="4" name="PivotTable3"/>
  </pivotTables>
  <data>
    <tabular pivotCacheId="876248816">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C8D57B-F07C-1741-83B7-A49541170A6B}" sourceName="Category">
  <pivotTables>
    <pivotTable tabId="4" name="PivotTable3"/>
  </pivotTables>
  <data>
    <tabular pivotCacheId="876248816">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65064BC-B85B-5141-BFA5-2BC77C5BD72C}" sourceName="state">
  <pivotTables>
    <pivotTable tabId="5" name="PivotTable4"/>
  </pivotTables>
  <data>
    <tabular pivotCacheId="876248816">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A4A86B79-28D6-9D49-BAD6-B45492DE0B5D}" sourceName="country">
  <pivotTables>
    <pivotTable tabId="5" name="PivotTable4"/>
  </pivotTables>
  <data>
    <tabular pivotCacheId="876248816">
      <items count="21">
        <i x="15" s="1"/>
        <i x="2" s="1"/>
        <i x="18" s="1"/>
        <i x="5" s="1"/>
        <i x="16" s="1"/>
        <i x="12" s="1"/>
        <i x="8" s="1"/>
        <i x="3" s="1"/>
        <i x="6" s="1"/>
        <i x="1" s="1"/>
        <i x="7" s="1"/>
        <i x="17" s="1"/>
        <i x="13" s="1"/>
        <i x="19" s="1"/>
        <i x="14" s="1"/>
        <i x="9" s="1"/>
        <i x="10" s="1"/>
        <i x="4" s="1"/>
        <i x="11" s="1"/>
        <i x="20"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E46D147-1BA1-7C41-843F-4F77E2BDE9EA}" sourceName="Category">
  <pivotTables>
    <pivotTable tabId="5" name="PivotTable4"/>
  </pivotTables>
  <data>
    <tabular pivotCacheId="876248816">
      <items count="9">
        <i x="0" s="1"/>
        <i x="7" s="1"/>
        <i x="6" s="1"/>
        <i x="5" s="1"/>
        <i x="4" s="1"/>
        <i x="8" s="1"/>
        <i x="3"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26EBF68-B407-8440-A835-2D73E7B01606}" sourceName="Sub-Category">
  <pivotTables>
    <pivotTable tabId="5" name="PivotTable4"/>
  </pivotTables>
  <data>
    <tabular pivotCacheId="876248816">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275DC783-4017-1C45-9689-27F32E365F0C}" sourceName="state">
  <pivotTables>
    <pivotTable tabId="6" name="PivotTable5"/>
  </pivotTables>
  <data>
    <tabular pivotCacheId="1442005795">
      <items count="4">
        <i x="1" s="1"/>
        <i x="2" s="1"/>
        <i x="3"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FD788DC-2B8A-2943-99BD-758526B20463}" sourceName="Category">
  <pivotTables>
    <pivotTable tabId="6" name="PivotTable5"/>
  </pivotTables>
  <data>
    <tabular pivotCacheId="1442005795">
      <items count="9">
        <i x="0" s="1"/>
        <i x="7" s="1"/>
        <i x="6" s="1"/>
        <i x="5" s="1"/>
        <i x="4" s="1"/>
        <i x="8" s="1"/>
        <i x="3"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3469A76E-9C06-3C4D-884F-90EBC803571C}" sourceName="Date Created Conversion">
  <pivotTables>
    <pivotTable tabId="6" name="PivotTable5"/>
  </pivotTables>
  <data>
    <tabular pivotCacheId="1442005795">
      <items count="14">
        <i x="1" s="1"/>
        <i x="2" s="1"/>
        <i x="3" s="1"/>
        <i x="4" s="1"/>
        <i x="5" s="1"/>
        <i x="6" s="1"/>
        <i x="7" s="1"/>
        <i x="8" s="1"/>
        <i x="9" s="1"/>
        <i x="10" s="1"/>
        <i x="11" s="1"/>
        <i x="12" s="1"/>
        <i x="0" s="1" nd="1"/>
        <i x="1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143E5AB-CD90-E24D-91AF-757B98D90B39}" sourceName="Years">
  <pivotTables>
    <pivotTable tabId="6" name="PivotTable5"/>
  </pivotTables>
  <data>
    <tabular pivotCacheId="1442005795">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9D52369-BC7C-444A-8CD5-9081946ED7D4}" cache="Slicer_state" caption="state" rowHeight="230716"/>
  <slicer name="country" xr10:uid="{E32004E4-06A4-5140-9F89-17BA6E3826E2}" cache="Slicer_country" caption="country" rowHeight="230716"/>
  <slicer name="Category" xr10:uid="{FB502A4D-4083-7249-992A-653F6357939B}"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B3BABAA-C7AD-2F4E-8706-2AC997224E0E}" cache="Slicer_state1" caption="state" rowHeight="230716"/>
  <slicer name="country 1" xr10:uid="{4E04CCBC-5038-C343-AA76-2831D89E5480}" cache="Slicer_country1" caption="country" rowHeight="230716"/>
  <slicer name="Category 1" xr10:uid="{95E46AED-1D61-394C-95BA-EB595EBA3D46}" cache="Slicer_Category1" caption="Category" rowHeight="230716"/>
  <slicer name="Sub-Category" xr10:uid="{C8BC5AA7-5612-854B-8E62-78E20E18A8FC}"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444C101F-6AC5-6E4F-86D3-9557599AC3F4}" cache="Slicer_state2" caption="state" rowHeight="230716"/>
  <slicer name="Category 2" xr10:uid="{5FBB992C-4FB9-0241-83CF-354211CA0734}" cache="Slicer_Category2" caption="Category" rowHeight="230716"/>
  <slicer name="Date Created Conversion" xr10:uid="{6135B309-4967-B046-95F9-EC4D2AEE5BBE}" cache="Slicer_Date_Created_Conversion" caption="Date Created Conversion" rowHeight="230716"/>
  <slicer name="Years" xr10:uid="{5CFF814F-BF62-A246-BBF5-BF695A59FEDB}"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 bestFit="1" customWidth="1"/>
    <col min="17" max="17" width="14.1640625" bestFit="1" customWidth="1"/>
    <col min="18" max="18" width="17.33203125"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8364</v>
      </c>
      <c r="T1" s="1" t="s">
        <v>8365</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f>(E2/D2)*100</f>
        <v>136.85882352941178</v>
      </c>
      <c r="P2">
        <f>IFERROR(ROUND(E2/L2,0), 0)</f>
        <v>64</v>
      </c>
      <c r="Q2" t="str">
        <f>LEFT(N2,FIND("/",N2)-1)</f>
        <v>film &amp; video</v>
      </c>
      <c r="R2" t="str">
        <f>RIGHT(N2,LEN(N2)-FIND("/",N2))</f>
        <v>television</v>
      </c>
      <c r="S2" s="5">
        <f>(((J2/60)/60)/24)+DATE(1970,1,1)+(-7/24)</f>
        <v>42176.715405092596</v>
      </c>
      <c r="T2" s="5">
        <f>(((I2/60)/60)/24)+DATE(1970,1,1)+(-7/24)</f>
        <v>42207.833333333336</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f>(E3/D3)*100</f>
        <v>142.60827250608273</v>
      </c>
      <c r="P3">
        <f t="shared" ref="P3:P66" si="0">IFERROR(ROUND(E3/L3,0), 0)</f>
        <v>185</v>
      </c>
      <c r="Q3" t="str">
        <f t="shared" ref="Q3:Q66" si="1">LEFT(N3,FIND("/",N3)-1)</f>
        <v>film &amp; video</v>
      </c>
      <c r="R3" t="str">
        <f t="shared" ref="R3:R66" si="2">RIGHT(N3,LEN(N3)-FIND("/",N3))</f>
        <v>television</v>
      </c>
      <c r="S3" s="5">
        <f t="shared" ref="S3:S66" si="3">(((J3/60)/60)/24)+DATE(1970,1,1)+(-7/24)</f>
        <v>42766.308831018519</v>
      </c>
      <c r="T3" s="5">
        <f t="shared" ref="T3:T66" si="4">(((I3/60)/60)/24)+DATE(1970,1,1)+(-7/24)</f>
        <v>42796.308831018519</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f>(E4/D4)*100</f>
        <v>105</v>
      </c>
      <c r="P4">
        <f t="shared" si="0"/>
        <v>15</v>
      </c>
      <c r="Q4" t="str">
        <f t="shared" si="1"/>
        <v>film &amp; video</v>
      </c>
      <c r="R4" t="str">
        <f t="shared" si="2"/>
        <v>television</v>
      </c>
      <c r="S4" s="5">
        <f t="shared" si="3"/>
        <v>42405.410682870373</v>
      </c>
      <c r="T4" s="5">
        <f t="shared" si="4"/>
        <v>42415.410682870373</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f>(E5/D5)*100</f>
        <v>103.89999999999999</v>
      </c>
      <c r="P5">
        <f t="shared" si="0"/>
        <v>69</v>
      </c>
      <c r="Q5" t="str">
        <f t="shared" si="1"/>
        <v>film &amp; video</v>
      </c>
      <c r="R5" t="str">
        <f t="shared" si="2"/>
        <v>television</v>
      </c>
      <c r="S5" s="5">
        <f t="shared" si="3"/>
        <v>41828.223460648151</v>
      </c>
      <c r="T5" s="5">
        <f t="shared" si="4"/>
        <v>41858.223460648151</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f>(E6/D6)*100</f>
        <v>122.99154545454545</v>
      </c>
      <c r="P6">
        <f t="shared" si="0"/>
        <v>191</v>
      </c>
      <c r="Q6" t="str">
        <f t="shared" si="1"/>
        <v>film &amp; video</v>
      </c>
      <c r="R6" t="str">
        <f t="shared" si="2"/>
        <v>television</v>
      </c>
      <c r="S6" s="5">
        <f t="shared" si="3"/>
        <v>42327.542581018519</v>
      </c>
      <c r="T6" s="5">
        <f t="shared" si="4"/>
        <v>42357.542581018519</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f>(E7/D7)*100</f>
        <v>109.77744436109028</v>
      </c>
      <c r="P7">
        <f t="shared" si="0"/>
        <v>93</v>
      </c>
      <c r="Q7" t="str">
        <f t="shared" si="1"/>
        <v>film &amp; video</v>
      </c>
      <c r="R7" t="str">
        <f t="shared" si="2"/>
        <v>television</v>
      </c>
      <c r="S7" s="5">
        <f t="shared" si="3"/>
        <v>42563.641284722224</v>
      </c>
      <c r="T7" s="5">
        <f t="shared" si="4"/>
        <v>42579.940972222226</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f>(E8/D8)*100</f>
        <v>106.4875</v>
      </c>
      <c r="P8">
        <f t="shared" si="0"/>
        <v>147</v>
      </c>
      <c r="Q8" t="str">
        <f t="shared" si="1"/>
        <v>film &amp; video</v>
      </c>
      <c r="R8" t="str">
        <f t="shared" si="2"/>
        <v>television</v>
      </c>
      <c r="S8" s="5">
        <f t="shared" si="3"/>
        <v>41793.780671296299</v>
      </c>
      <c r="T8" s="5">
        <f t="shared" si="4"/>
        <v>41803.780671296299</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f>(E9/D9)*100</f>
        <v>101.22222222222221</v>
      </c>
      <c r="P9">
        <f t="shared" si="0"/>
        <v>160</v>
      </c>
      <c r="Q9" t="str">
        <f t="shared" si="1"/>
        <v>film &amp; video</v>
      </c>
      <c r="R9" t="str">
        <f t="shared" si="2"/>
        <v>television</v>
      </c>
      <c r="S9" s="5">
        <f t="shared" si="3"/>
        <v>42515.755405092597</v>
      </c>
      <c r="T9" s="5">
        <f t="shared" si="4"/>
        <v>42555.755405092597</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(E10/D10)*100</f>
        <v>100.04342857142856</v>
      </c>
      <c r="P10">
        <f t="shared" si="0"/>
        <v>292</v>
      </c>
      <c r="Q10" t="str">
        <f t="shared" si="1"/>
        <v>film &amp; video</v>
      </c>
      <c r="R10" t="str">
        <f t="shared" si="2"/>
        <v>television</v>
      </c>
      <c r="S10" s="5">
        <f t="shared" si="3"/>
        <v>42468.652916666666</v>
      </c>
      <c r="T10" s="5">
        <f t="shared" si="4"/>
        <v>42475.583333333336</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(E11/D11)*100</f>
        <v>125.998</v>
      </c>
      <c r="P11">
        <f t="shared" si="0"/>
        <v>31</v>
      </c>
      <c r="Q11" t="str">
        <f t="shared" si="1"/>
        <v>film &amp; video</v>
      </c>
      <c r="R11" t="str">
        <f t="shared" si="2"/>
        <v>television</v>
      </c>
      <c r="S11" s="5">
        <f t="shared" si="3"/>
        <v>42446.811851851853</v>
      </c>
      <c r="T11" s="5">
        <f t="shared" si="4"/>
        <v>42476.811851851853</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(E12/D12)*100</f>
        <v>100.49999999999999</v>
      </c>
      <c r="P12">
        <f t="shared" si="0"/>
        <v>159</v>
      </c>
      <c r="Q12" t="str">
        <f t="shared" si="1"/>
        <v>film &amp; video</v>
      </c>
      <c r="R12" t="str">
        <f t="shared" si="2"/>
        <v>television</v>
      </c>
      <c r="S12" s="5">
        <f t="shared" si="3"/>
        <v>41779.776377314818</v>
      </c>
      <c r="T12" s="5">
        <f t="shared" si="4"/>
        <v>41814.776377314818</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(E13/D13)*100</f>
        <v>120.5</v>
      </c>
      <c r="P13">
        <f t="shared" si="0"/>
        <v>80</v>
      </c>
      <c r="Q13" t="str">
        <f t="shared" si="1"/>
        <v>film &amp; video</v>
      </c>
      <c r="R13" t="str">
        <f t="shared" si="2"/>
        <v>television</v>
      </c>
      <c r="S13" s="5">
        <f t="shared" si="3"/>
        <v>42572.486828703702</v>
      </c>
      <c r="T13" s="5">
        <f t="shared" si="4"/>
        <v>42603.833333333336</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(E14/D14)*100</f>
        <v>165.29333333333335</v>
      </c>
      <c r="P14">
        <f t="shared" si="0"/>
        <v>60</v>
      </c>
      <c r="Q14" t="str">
        <f t="shared" si="1"/>
        <v>film &amp; video</v>
      </c>
      <c r="R14" t="str">
        <f t="shared" si="2"/>
        <v>television</v>
      </c>
      <c r="S14" s="5">
        <f t="shared" si="3"/>
        <v>41791.421585648153</v>
      </c>
      <c r="T14" s="5">
        <f t="shared" si="4"/>
        <v>41835.833333333336</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(E15/D15)*100</f>
        <v>159.97142857142856</v>
      </c>
      <c r="P15">
        <f t="shared" si="0"/>
        <v>110</v>
      </c>
      <c r="Q15" t="str">
        <f t="shared" si="1"/>
        <v>film &amp; video</v>
      </c>
      <c r="R15" t="str">
        <f t="shared" si="2"/>
        <v>television</v>
      </c>
      <c r="S15" s="5">
        <f t="shared" si="3"/>
        <v>42508.385520833333</v>
      </c>
      <c r="T15" s="5">
        <f t="shared" si="4"/>
        <v>42544.560416666667</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(E16/D16)*100</f>
        <v>100.93333333333334</v>
      </c>
      <c r="P16">
        <f t="shared" si="0"/>
        <v>148</v>
      </c>
      <c r="Q16" t="str">
        <f t="shared" si="1"/>
        <v>film &amp; video</v>
      </c>
      <c r="R16" t="str">
        <f t="shared" si="2"/>
        <v>television</v>
      </c>
      <c r="S16" s="5">
        <f t="shared" si="3"/>
        <v>41807.734814814816</v>
      </c>
      <c r="T16" s="5">
        <f t="shared" si="4"/>
        <v>41833.290972222225</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(E17/D17)*100</f>
        <v>106.60000000000001</v>
      </c>
      <c r="P17">
        <f t="shared" si="0"/>
        <v>22</v>
      </c>
      <c r="Q17" t="str">
        <f t="shared" si="1"/>
        <v>film &amp; video</v>
      </c>
      <c r="R17" t="str">
        <f t="shared" si="2"/>
        <v>television</v>
      </c>
      <c r="S17" s="5">
        <f t="shared" si="3"/>
        <v>42256.100208333337</v>
      </c>
      <c r="T17" s="5">
        <f t="shared" si="4"/>
        <v>42274.551388888889</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(E18/D18)*100</f>
        <v>100.24166666666667</v>
      </c>
      <c r="P18">
        <f t="shared" si="0"/>
        <v>172</v>
      </c>
      <c r="Q18" t="str">
        <f t="shared" si="1"/>
        <v>film &amp; video</v>
      </c>
      <c r="R18" t="str">
        <f t="shared" si="2"/>
        <v>television</v>
      </c>
      <c r="S18" s="5">
        <f t="shared" si="3"/>
        <v>41760.50475694445</v>
      </c>
      <c r="T18" s="5">
        <f t="shared" si="4"/>
        <v>41805.9375</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(E19/D19)*100</f>
        <v>100.66666666666666</v>
      </c>
      <c r="P19">
        <f t="shared" si="0"/>
        <v>42</v>
      </c>
      <c r="Q19" t="str">
        <f t="shared" si="1"/>
        <v>film &amp; video</v>
      </c>
      <c r="R19" t="str">
        <f t="shared" si="2"/>
        <v>television</v>
      </c>
      <c r="S19" s="5">
        <f t="shared" si="3"/>
        <v>41917.440069444448</v>
      </c>
      <c r="T19" s="5">
        <f t="shared" si="4"/>
        <v>41947.481736111113</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(E20/D20)*100</f>
        <v>106.32110000000002</v>
      </c>
      <c r="P20">
        <f t="shared" si="0"/>
        <v>93</v>
      </c>
      <c r="Q20" t="str">
        <f t="shared" si="1"/>
        <v>film &amp; video</v>
      </c>
      <c r="R20" t="str">
        <f t="shared" si="2"/>
        <v>television</v>
      </c>
      <c r="S20" s="5">
        <f t="shared" si="3"/>
        <v>41869.250648148154</v>
      </c>
      <c r="T20" s="5">
        <f t="shared" si="4"/>
        <v>41899.250648148154</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(E21/D21)*100</f>
        <v>145.29411764705881</v>
      </c>
      <c r="P21">
        <f t="shared" si="0"/>
        <v>56</v>
      </c>
      <c r="Q21" t="str">
        <f t="shared" si="1"/>
        <v>film &amp; video</v>
      </c>
      <c r="R21" t="str">
        <f t="shared" si="2"/>
        <v>television</v>
      </c>
      <c r="S21" s="5">
        <f t="shared" si="3"/>
        <v>42175.524699074078</v>
      </c>
      <c r="T21" s="5">
        <f t="shared" si="4"/>
        <v>42205.524699074078</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(E22/D22)*100</f>
        <v>100.2</v>
      </c>
      <c r="P22">
        <f t="shared" si="0"/>
        <v>80</v>
      </c>
      <c r="Q22" t="str">
        <f t="shared" si="1"/>
        <v>film &amp; video</v>
      </c>
      <c r="R22" t="str">
        <f t="shared" si="2"/>
        <v>television</v>
      </c>
      <c r="S22" s="5">
        <f t="shared" si="3"/>
        <v>42200.466574074082</v>
      </c>
      <c r="T22" s="5">
        <f t="shared" si="4"/>
        <v>42260.466574074082</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(E23/D23)*100</f>
        <v>109.13513513513513</v>
      </c>
      <c r="P23">
        <f t="shared" si="0"/>
        <v>200</v>
      </c>
      <c r="Q23" t="str">
        <f t="shared" si="1"/>
        <v>film &amp; video</v>
      </c>
      <c r="R23" t="str">
        <f t="shared" si="2"/>
        <v>television</v>
      </c>
      <c r="S23" s="5">
        <f t="shared" si="3"/>
        <v>41878.335520833338</v>
      </c>
      <c r="T23" s="5">
        <f t="shared" si="4"/>
        <v>41908.335520833338</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(E24/D24)*100</f>
        <v>117.14285714285715</v>
      </c>
      <c r="P24">
        <f t="shared" si="0"/>
        <v>51</v>
      </c>
      <c r="Q24" t="str">
        <f t="shared" si="1"/>
        <v>film &amp; video</v>
      </c>
      <c r="R24" t="str">
        <f t="shared" si="2"/>
        <v>television</v>
      </c>
      <c r="S24" s="5">
        <f t="shared" si="3"/>
        <v>41989.619675925926</v>
      </c>
      <c r="T24" s="5">
        <f t="shared" si="4"/>
        <v>42005.040972222225</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(E25/D25)*100</f>
        <v>118.5</v>
      </c>
      <c r="P25">
        <f t="shared" si="0"/>
        <v>103</v>
      </c>
      <c r="Q25" t="str">
        <f t="shared" si="1"/>
        <v>film &amp; video</v>
      </c>
      <c r="R25" t="str">
        <f t="shared" si="2"/>
        <v>television</v>
      </c>
      <c r="S25" s="5">
        <f t="shared" si="3"/>
        <v>42097.487280092595</v>
      </c>
      <c r="T25" s="5">
        <f t="shared" si="4"/>
        <v>42124.347222222226</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(E26/D26)*100</f>
        <v>108.80768571428572</v>
      </c>
      <c r="P26">
        <f t="shared" si="0"/>
        <v>66</v>
      </c>
      <c r="Q26" t="str">
        <f t="shared" si="1"/>
        <v>film &amp; video</v>
      </c>
      <c r="R26" t="str">
        <f t="shared" si="2"/>
        <v>television</v>
      </c>
      <c r="S26" s="5">
        <f t="shared" si="3"/>
        <v>42229.528506944444</v>
      </c>
      <c r="T26" s="5">
        <f t="shared" si="4"/>
        <v>42262.527083333342</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(E27/D27)*100</f>
        <v>133.33333333333331</v>
      </c>
      <c r="P27">
        <f t="shared" si="0"/>
        <v>57</v>
      </c>
      <c r="Q27" t="str">
        <f t="shared" si="1"/>
        <v>film &amp; video</v>
      </c>
      <c r="R27" t="str">
        <f t="shared" si="2"/>
        <v>television</v>
      </c>
      <c r="S27" s="5">
        <f t="shared" si="3"/>
        <v>42317.733344907414</v>
      </c>
      <c r="T27" s="5">
        <f t="shared" si="4"/>
        <v>42377.733344907414</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(E28/D28)*100</f>
        <v>155.20000000000002</v>
      </c>
      <c r="P28">
        <f t="shared" si="0"/>
        <v>102</v>
      </c>
      <c r="Q28" t="str">
        <f t="shared" si="1"/>
        <v>film &amp; video</v>
      </c>
      <c r="R28" t="str">
        <f t="shared" si="2"/>
        <v>television</v>
      </c>
      <c r="S28" s="5">
        <f t="shared" si="3"/>
        <v>41828.22388888889</v>
      </c>
      <c r="T28" s="5">
        <f t="shared" si="4"/>
        <v>41868.22388888889</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(E29/D29)*100</f>
        <v>111.72500000000001</v>
      </c>
      <c r="P29">
        <f t="shared" si="0"/>
        <v>149</v>
      </c>
      <c r="Q29" t="str">
        <f t="shared" si="1"/>
        <v>film &amp; video</v>
      </c>
      <c r="R29" t="str">
        <f t="shared" si="2"/>
        <v>television</v>
      </c>
      <c r="S29" s="5">
        <f t="shared" si="3"/>
        <v>41928.873067129629</v>
      </c>
      <c r="T29" s="5">
        <f t="shared" si="4"/>
        <v>41958.9147337963</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(E30/D30)*100</f>
        <v>100.35000000000001</v>
      </c>
      <c r="P30">
        <f t="shared" si="0"/>
        <v>170</v>
      </c>
      <c r="Q30" t="str">
        <f t="shared" si="1"/>
        <v>film &amp; video</v>
      </c>
      <c r="R30" t="str">
        <f t="shared" si="2"/>
        <v>television</v>
      </c>
      <c r="S30" s="5">
        <f t="shared" si="3"/>
        <v>42324.672268518516</v>
      </c>
      <c r="T30" s="5">
        <f t="shared" si="4"/>
        <v>42354.672268518516</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(E31/D31)*100</f>
        <v>123.33333333333334</v>
      </c>
      <c r="P31">
        <f t="shared" si="0"/>
        <v>32</v>
      </c>
      <c r="Q31" t="str">
        <f t="shared" si="1"/>
        <v>film &amp; video</v>
      </c>
      <c r="R31" t="str">
        <f t="shared" si="2"/>
        <v>television</v>
      </c>
      <c r="S31" s="5">
        <f t="shared" si="3"/>
        <v>41812.381574074076</v>
      </c>
      <c r="T31" s="5">
        <f t="shared" si="4"/>
        <v>41842.381574074076</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(E32/D32)*100</f>
        <v>101.29975</v>
      </c>
      <c r="P32">
        <f t="shared" si="0"/>
        <v>76</v>
      </c>
      <c r="Q32" t="str">
        <f t="shared" si="1"/>
        <v>film &amp; video</v>
      </c>
      <c r="R32" t="str">
        <f t="shared" si="2"/>
        <v>television</v>
      </c>
      <c r="S32" s="5">
        <f t="shared" si="3"/>
        <v>41842.001331018524</v>
      </c>
      <c r="T32" s="5">
        <f t="shared" si="4"/>
        <v>41872.001331018524</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(E33/D33)*100</f>
        <v>100</v>
      </c>
      <c r="P33">
        <f t="shared" si="0"/>
        <v>13</v>
      </c>
      <c r="Q33" t="str">
        <f t="shared" si="1"/>
        <v>film &amp; video</v>
      </c>
      <c r="R33" t="str">
        <f t="shared" si="2"/>
        <v>television</v>
      </c>
      <c r="S33" s="5">
        <f t="shared" si="3"/>
        <v>42376.500393518516</v>
      </c>
      <c r="T33" s="5">
        <f t="shared" si="4"/>
        <v>42394.500393518516</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(E34/D34)*100</f>
        <v>100.24604569420035</v>
      </c>
      <c r="P34">
        <f t="shared" si="0"/>
        <v>320</v>
      </c>
      <c r="Q34" t="str">
        <f t="shared" si="1"/>
        <v>film &amp; video</v>
      </c>
      <c r="R34" t="str">
        <f t="shared" si="2"/>
        <v>television</v>
      </c>
      <c r="S34" s="5">
        <f t="shared" si="3"/>
        <v>42461.335844907408</v>
      </c>
      <c r="T34" s="5">
        <f t="shared" si="4"/>
        <v>42502.874305555561</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(E35/D35)*100</f>
        <v>102.0952380952381</v>
      </c>
      <c r="P35">
        <f t="shared" si="0"/>
        <v>84</v>
      </c>
      <c r="Q35" t="str">
        <f t="shared" si="1"/>
        <v>film &amp; video</v>
      </c>
      <c r="R35" t="str">
        <f t="shared" si="2"/>
        <v>television</v>
      </c>
      <c r="S35" s="5">
        <f t="shared" si="3"/>
        <v>42286.36922453704</v>
      </c>
      <c r="T35" s="5">
        <f t="shared" si="4"/>
        <v>42316.410891203712</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(E36/D36)*100</f>
        <v>130.46153846153845</v>
      </c>
      <c r="P36">
        <f t="shared" si="0"/>
        <v>50</v>
      </c>
      <c r="Q36" t="str">
        <f t="shared" si="1"/>
        <v>film &amp; video</v>
      </c>
      <c r="R36" t="str">
        <f t="shared" si="2"/>
        <v>television</v>
      </c>
      <c r="S36" s="5">
        <f t="shared" si="3"/>
        <v>41841.030104166668</v>
      </c>
      <c r="T36" s="5">
        <f t="shared" si="4"/>
        <v>41856.030104166668</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(E37/D37)*100</f>
        <v>166.5</v>
      </c>
      <c r="P37">
        <f t="shared" si="0"/>
        <v>59</v>
      </c>
      <c r="Q37" t="str">
        <f t="shared" si="1"/>
        <v>film &amp; video</v>
      </c>
      <c r="R37" t="str">
        <f t="shared" si="2"/>
        <v>television</v>
      </c>
      <c r="S37" s="5">
        <f t="shared" si="3"/>
        <v>42098.000162037039</v>
      </c>
      <c r="T37" s="5">
        <f t="shared" si="4"/>
        <v>42121.708333333336</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(E38/D38)*100</f>
        <v>142.15</v>
      </c>
      <c r="P38">
        <f t="shared" si="0"/>
        <v>194</v>
      </c>
      <c r="Q38" t="str">
        <f t="shared" si="1"/>
        <v>film &amp; video</v>
      </c>
      <c r="R38" t="str">
        <f t="shared" si="2"/>
        <v>television</v>
      </c>
      <c r="S38" s="5">
        <f t="shared" si="3"/>
        <v>42068.015335648153</v>
      </c>
      <c r="T38" s="5">
        <f t="shared" si="4"/>
        <v>42097.973668981482</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(E39/D39)*100</f>
        <v>183.44090909090909</v>
      </c>
      <c r="P39">
        <f t="shared" si="0"/>
        <v>160</v>
      </c>
      <c r="Q39" t="str">
        <f t="shared" si="1"/>
        <v>film &amp; video</v>
      </c>
      <c r="R39" t="str">
        <f t="shared" si="2"/>
        <v>television</v>
      </c>
      <c r="S39" s="5">
        <f t="shared" si="3"/>
        <v>42032.401377314818</v>
      </c>
      <c r="T39" s="5">
        <f t="shared" si="4"/>
        <v>42062.401377314818</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(E40/D40)*100</f>
        <v>110.04</v>
      </c>
      <c r="P40">
        <f t="shared" si="0"/>
        <v>42</v>
      </c>
      <c r="Q40" t="str">
        <f t="shared" si="1"/>
        <v>film &amp; video</v>
      </c>
      <c r="R40" t="str">
        <f t="shared" si="2"/>
        <v>television</v>
      </c>
      <c r="S40" s="5">
        <f t="shared" si="3"/>
        <v>41374.765555555554</v>
      </c>
      <c r="T40" s="5">
        <f t="shared" si="4"/>
        <v>41404.765555555554</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(E41/D41)*100</f>
        <v>130.98000000000002</v>
      </c>
      <c r="P41">
        <f t="shared" si="0"/>
        <v>151</v>
      </c>
      <c r="Q41" t="str">
        <f t="shared" si="1"/>
        <v>film &amp; video</v>
      </c>
      <c r="R41" t="str">
        <f t="shared" si="2"/>
        <v>television</v>
      </c>
      <c r="S41" s="5">
        <f t="shared" si="3"/>
        <v>41753.755416666667</v>
      </c>
      <c r="T41" s="5">
        <f t="shared" si="4"/>
        <v>41784.665972222225</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(E42/D42)*100</f>
        <v>101.35000000000001</v>
      </c>
      <c r="P42">
        <f t="shared" si="0"/>
        <v>127</v>
      </c>
      <c r="Q42" t="str">
        <f t="shared" si="1"/>
        <v>film &amp; video</v>
      </c>
      <c r="R42" t="str">
        <f t="shared" si="2"/>
        <v>television</v>
      </c>
      <c r="S42" s="5">
        <f t="shared" si="3"/>
        <v>41788.922314814816</v>
      </c>
      <c r="T42" s="5">
        <f t="shared" si="4"/>
        <v>41808.875</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(E43/D43)*100</f>
        <v>100</v>
      </c>
      <c r="P43">
        <f t="shared" si="0"/>
        <v>105</v>
      </c>
      <c r="Q43" t="str">
        <f t="shared" si="1"/>
        <v>film &amp; video</v>
      </c>
      <c r="R43" t="str">
        <f t="shared" si="2"/>
        <v>television</v>
      </c>
      <c r="S43" s="5">
        <f t="shared" si="3"/>
        <v>41887.277245370373</v>
      </c>
      <c r="T43" s="5">
        <f t="shared" si="4"/>
        <v>41917.277245370373</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(E44/D44)*100</f>
        <v>141.85714285714286</v>
      </c>
      <c r="P44">
        <f t="shared" si="0"/>
        <v>118</v>
      </c>
      <c r="Q44" t="str">
        <f t="shared" si="1"/>
        <v>film &amp; video</v>
      </c>
      <c r="R44" t="str">
        <f t="shared" si="2"/>
        <v>television</v>
      </c>
      <c r="S44" s="5">
        <f t="shared" si="3"/>
        <v>41971.34752314815</v>
      </c>
      <c r="T44" s="5">
        <f t="shared" si="4"/>
        <v>42001.34752314815</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(E45/D45)*100</f>
        <v>308.65999999999997</v>
      </c>
      <c r="P45">
        <f t="shared" si="0"/>
        <v>117</v>
      </c>
      <c r="Q45" t="str">
        <f t="shared" si="1"/>
        <v>film &amp; video</v>
      </c>
      <c r="R45" t="str">
        <f t="shared" si="2"/>
        <v>television</v>
      </c>
      <c r="S45" s="5">
        <f t="shared" si="3"/>
        <v>41802.49868055556</v>
      </c>
      <c r="T45" s="5">
        <f t="shared" si="4"/>
        <v>41832.708333333336</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(E46/D46)*100</f>
        <v>100</v>
      </c>
      <c r="P46">
        <f t="shared" si="0"/>
        <v>133</v>
      </c>
      <c r="Q46" t="str">
        <f t="shared" si="1"/>
        <v>film &amp; video</v>
      </c>
      <c r="R46" t="str">
        <f t="shared" si="2"/>
        <v>television</v>
      </c>
      <c r="S46" s="5">
        <f t="shared" si="3"/>
        <v>41873.80714120371</v>
      </c>
      <c r="T46" s="5">
        <f t="shared" si="4"/>
        <v>41918.80714120371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(E47/D47)*100</f>
        <v>120</v>
      </c>
      <c r="P47">
        <f t="shared" si="0"/>
        <v>98</v>
      </c>
      <c r="Q47" t="str">
        <f t="shared" si="1"/>
        <v>film &amp; video</v>
      </c>
      <c r="R47" t="str">
        <f t="shared" si="2"/>
        <v>television</v>
      </c>
      <c r="S47" s="5">
        <f t="shared" si="3"/>
        <v>42457.33225694445</v>
      </c>
      <c r="T47" s="5">
        <f t="shared" si="4"/>
        <v>42487.33225694445</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(E48/D48)*100</f>
        <v>104.16666666666667</v>
      </c>
      <c r="P48">
        <f t="shared" si="0"/>
        <v>194</v>
      </c>
      <c r="Q48" t="str">
        <f t="shared" si="1"/>
        <v>film &amp; video</v>
      </c>
      <c r="R48" t="str">
        <f t="shared" si="2"/>
        <v>television</v>
      </c>
      <c r="S48" s="5">
        <f t="shared" si="3"/>
        <v>42323.673310185193</v>
      </c>
      <c r="T48" s="5">
        <f t="shared" si="4"/>
        <v>42353.673310185193</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(E49/D49)*100</f>
        <v>107.61100000000002</v>
      </c>
      <c r="P49">
        <f t="shared" si="0"/>
        <v>77</v>
      </c>
      <c r="Q49" t="str">
        <f t="shared" si="1"/>
        <v>film &amp; video</v>
      </c>
      <c r="R49" t="str">
        <f t="shared" si="2"/>
        <v>television</v>
      </c>
      <c r="S49" s="5">
        <f t="shared" si="3"/>
        <v>41932.527858796297</v>
      </c>
      <c r="T49" s="5">
        <f t="shared" si="4"/>
        <v>41992.569525462961</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(E50/D50)*100</f>
        <v>107.94999999999999</v>
      </c>
      <c r="P50">
        <f t="shared" si="0"/>
        <v>57</v>
      </c>
      <c r="Q50" t="str">
        <f t="shared" si="1"/>
        <v>film &amp; video</v>
      </c>
      <c r="R50" t="str">
        <f t="shared" si="2"/>
        <v>television</v>
      </c>
      <c r="S50" s="5">
        <f t="shared" si="3"/>
        <v>42033.225231481483</v>
      </c>
      <c r="T50" s="5">
        <f t="shared" si="4"/>
        <v>42064.208333333336</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(E51/D51)*100</f>
        <v>100</v>
      </c>
      <c r="P51">
        <f t="shared" si="0"/>
        <v>138</v>
      </c>
      <c r="Q51" t="str">
        <f t="shared" si="1"/>
        <v>film &amp; video</v>
      </c>
      <c r="R51" t="str">
        <f t="shared" si="2"/>
        <v>television</v>
      </c>
      <c r="S51" s="5">
        <f t="shared" si="3"/>
        <v>42270.884780092594</v>
      </c>
      <c r="T51" s="5">
        <f t="shared" si="4"/>
        <v>42300.884780092594</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(E52/D52)*100</f>
        <v>100</v>
      </c>
      <c r="P52">
        <f t="shared" si="0"/>
        <v>27</v>
      </c>
      <c r="Q52" t="str">
        <f t="shared" si="1"/>
        <v>film &amp; video</v>
      </c>
      <c r="R52" t="str">
        <f t="shared" si="2"/>
        <v>television</v>
      </c>
      <c r="S52" s="5">
        <f t="shared" si="3"/>
        <v>41995.461319444446</v>
      </c>
      <c r="T52" s="5">
        <f t="shared" si="4"/>
        <v>42034.416666666664</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(E53/D53)*100</f>
        <v>128.0181818181818</v>
      </c>
      <c r="P53">
        <f t="shared" si="0"/>
        <v>118</v>
      </c>
      <c r="Q53" t="str">
        <f t="shared" si="1"/>
        <v>film &amp; video</v>
      </c>
      <c r="R53" t="str">
        <f t="shared" si="2"/>
        <v>television</v>
      </c>
      <c r="S53" s="5">
        <f t="shared" si="3"/>
        <v>42196.637002314819</v>
      </c>
      <c r="T53" s="5">
        <f t="shared" si="4"/>
        <v>42226.637002314819</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(E54/D54)*100</f>
        <v>116.21</v>
      </c>
      <c r="P54">
        <f t="shared" si="0"/>
        <v>223</v>
      </c>
      <c r="Q54" t="str">
        <f t="shared" si="1"/>
        <v>film &amp; video</v>
      </c>
      <c r="R54" t="str">
        <f t="shared" si="2"/>
        <v>television</v>
      </c>
      <c r="S54" s="5">
        <f t="shared" si="3"/>
        <v>41807.410254629634</v>
      </c>
      <c r="T54" s="5">
        <f t="shared" si="4"/>
        <v>41837.410254629634</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(E55/D55)*100</f>
        <v>109.63333333333334</v>
      </c>
      <c r="P55">
        <f t="shared" si="0"/>
        <v>28</v>
      </c>
      <c r="Q55" t="str">
        <f t="shared" si="1"/>
        <v>film &amp; video</v>
      </c>
      <c r="R55" t="str">
        <f t="shared" si="2"/>
        <v>television</v>
      </c>
      <c r="S55" s="5">
        <f t="shared" si="3"/>
        <v>41719.257465277777</v>
      </c>
      <c r="T55" s="5">
        <f t="shared" si="4"/>
        <v>41733.625</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(E56/D56)*100</f>
        <v>101</v>
      </c>
      <c r="P56">
        <f t="shared" si="0"/>
        <v>194</v>
      </c>
      <c r="Q56" t="str">
        <f t="shared" si="1"/>
        <v>film &amp; video</v>
      </c>
      <c r="R56" t="str">
        <f t="shared" si="2"/>
        <v>television</v>
      </c>
      <c r="S56" s="5">
        <f t="shared" si="3"/>
        <v>42333.421539351853</v>
      </c>
      <c r="T56" s="5">
        <f t="shared" si="4"/>
        <v>42363.421539351853</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(E57/D57)*100</f>
        <v>128.95348837209301</v>
      </c>
      <c r="P57">
        <f t="shared" si="0"/>
        <v>129</v>
      </c>
      <c r="Q57" t="str">
        <f t="shared" si="1"/>
        <v>film &amp; video</v>
      </c>
      <c r="R57" t="str">
        <f t="shared" si="2"/>
        <v>television</v>
      </c>
      <c r="S57" s="5">
        <f t="shared" si="3"/>
        <v>42496.677268518521</v>
      </c>
      <c r="T57" s="5">
        <f t="shared" si="4"/>
        <v>42517.677268518521</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(E58/D58)*100</f>
        <v>107.26249999999999</v>
      </c>
      <c r="P58">
        <f t="shared" si="0"/>
        <v>49</v>
      </c>
      <c r="Q58" t="str">
        <f t="shared" si="1"/>
        <v>film &amp; video</v>
      </c>
      <c r="R58" t="str">
        <f t="shared" si="2"/>
        <v>television</v>
      </c>
      <c r="S58" s="5">
        <f t="shared" si="3"/>
        <v>42149.257222222222</v>
      </c>
      <c r="T58" s="5">
        <f t="shared" si="4"/>
        <v>42163.375000000007</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(E59/D59)*100</f>
        <v>101.89999999999999</v>
      </c>
      <c r="P59">
        <f t="shared" si="0"/>
        <v>222</v>
      </c>
      <c r="Q59" t="str">
        <f t="shared" si="1"/>
        <v>film &amp; video</v>
      </c>
      <c r="R59" t="str">
        <f t="shared" si="2"/>
        <v>television</v>
      </c>
      <c r="S59" s="5">
        <f t="shared" si="3"/>
        <v>42089.541226851856</v>
      </c>
      <c r="T59" s="5">
        <f t="shared" si="4"/>
        <v>42119.541226851856</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(E60/D60)*100</f>
        <v>102.91</v>
      </c>
      <c r="P60">
        <f t="shared" si="0"/>
        <v>137</v>
      </c>
      <c r="Q60" t="str">
        <f t="shared" si="1"/>
        <v>film &amp; video</v>
      </c>
      <c r="R60" t="str">
        <f t="shared" si="2"/>
        <v>television</v>
      </c>
      <c r="S60" s="5">
        <f t="shared" si="3"/>
        <v>41932.453379629631</v>
      </c>
      <c r="T60" s="5">
        <f t="shared" si="4"/>
        <v>41962.495046296295</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(E61/D61)*100</f>
        <v>100.12570000000001</v>
      </c>
      <c r="P61">
        <f t="shared" si="0"/>
        <v>607</v>
      </c>
      <c r="Q61" t="str">
        <f t="shared" si="1"/>
        <v>film &amp; video</v>
      </c>
      <c r="R61" t="str">
        <f t="shared" si="2"/>
        <v>television</v>
      </c>
      <c r="S61" s="5">
        <f t="shared" si="3"/>
        <v>42229.944166666675</v>
      </c>
      <c r="T61" s="5">
        <f t="shared" si="4"/>
        <v>42261.583333333336</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(E62/D62)*100</f>
        <v>103.29622222222221</v>
      </c>
      <c r="P62">
        <f t="shared" si="0"/>
        <v>43</v>
      </c>
      <c r="Q62" t="str">
        <f t="shared" si="1"/>
        <v>film &amp; video</v>
      </c>
      <c r="R62" t="str">
        <f t="shared" si="2"/>
        <v>shorts</v>
      </c>
      <c r="S62" s="5">
        <f t="shared" si="3"/>
        <v>41701.610150462962</v>
      </c>
      <c r="T62" s="5">
        <f t="shared" si="4"/>
        <v>41720.708333333336</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(E63/D63)*100</f>
        <v>148.30000000000001</v>
      </c>
      <c r="P63">
        <f t="shared" si="0"/>
        <v>322</v>
      </c>
      <c r="Q63" t="str">
        <f t="shared" si="1"/>
        <v>film &amp; video</v>
      </c>
      <c r="R63" t="str">
        <f t="shared" si="2"/>
        <v>shorts</v>
      </c>
      <c r="S63" s="5">
        <f t="shared" si="3"/>
        <v>41409.522650462968</v>
      </c>
      <c r="T63" s="5">
        <f t="shared" si="4"/>
        <v>41431.522650462968</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(E64/D64)*100</f>
        <v>154.73333333333332</v>
      </c>
      <c r="P64">
        <f t="shared" si="0"/>
        <v>97</v>
      </c>
      <c r="Q64" t="str">
        <f t="shared" si="1"/>
        <v>film &amp; video</v>
      </c>
      <c r="R64" t="str">
        <f t="shared" si="2"/>
        <v>shorts</v>
      </c>
      <c r="S64" s="5">
        <f t="shared" si="3"/>
        <v>41311.507847222223</v>
      </c>
      <c r="T64" s="5">
        <f t="shared" si="4"/>
        <v>41336.507847222223</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(E65/D65)*100</f>
        <v>113.51849999999999</v>
      </c>
      <c r="P65">
        <f t="shared" si="0"/>
        <v>35</v>
      </c>
      <c r="Q65" t="str">
        <f t="shared" si="1"/>
        <v>film &amp; video</v>
      </c>
      <c r="R65" t="str">
        <f t="shared" si="2"/>
        <v>shorts</v>
      </c>
      <c r="S65" s="5">
        <f t="shared" si="3"/>
        <v>41612.620520833334</v>
      </c>
      <c r="T65" s="5">
        <f t="shared" si="4"/>
        <v>41635.915972222225</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(E66/D66)*100</f>
        <v>173.33333333333334</v>
      </c>
      <c r="P66">
        <f t="shared" si="0"/>
        <v>87</v>
      </c>
      <c r="Q66" t="str">
        <f t="shared" si="1"/>
        <v>film &amp; video</v>
      </c>
      <c r="R66" t="str">
        <f t="shared" si="2"/>
        <v>shorts</v>
      </c>
      <c r="S66" s="5">
        <f t="shared" si="3"/>
        <v>41432.726631944446</v>
      </c>
      <c r="T66" s="5">
        <f t="shared" si="4"/>
        <v>41462.726631944446</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(E67/D67)*100</f>
        <v>107.52857142857141</v>
      </c>
      <c r="P67">
        <f t="shared" ref="P67:P130" si="5">IFERROR(ROUND(E67/L67,0), 0)</f>
        <v>132</v>
      </c>
      <c r="Q67" t="str">
        <f t="shared" ref="Q67:Q130" si="6">LEFT(N67,FIND("/",N67)-1)</f>
        <v>film &amp; video</v>
      </c>
      <c r="R67" t="str">
        <f t="shared" ref="R67:R130" si="7">RIGHT(N67,LEN(N67)-FIND("/",N67))</f>
        <v>shorts</v>
      </c>
      <c r="S67" s="5">
        <f t="shared" ref="S67:S130" si="8">(((J67/60)/60)/24)+DATE(1970,1,1)+(-7/24)</f>
        <v>41835.52956018519</v>
      </c>
      <c r="T67" s="5">
        <f t="shared" ref="T67:T130" si="9">(((I67/60)/60)/24)+DATE(1970,1,1)+(-7/24)</f>
        <v>41861.957638888889</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(E68/D68)*100</f>
        <v>118.6</v>
      </c>
      <c r="P68">
        <f t="shared" si="5"/>
        <v>91</v>
      </c>
      <c r="Q68" t="str">
        <f t="shared" si="6"/>
        <v>film &amp; video</v>
      </c>
      <c r="R68" t="str">
        <f t="shared" si="7"/>
        <v>shorts</v>
      </c>
      <c r="S68" s="5">
        <f t="shared" si="8"/>
        <v>42539.55810185185</v>
      </c>
      <c r="T68" s="5">
        <f t="shared" si="9"/>
        <v>42569.55810185185</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(E69/D69)*100</f>
        <v>116.25000000000001</v>
      </c>
      <c r="P69">
        <f t="shared" si="5"/>
        <v>116</v>
      </c>
      <c r="Q69" t="str">
        <f t="shared" si="6"/>
        <v>film &amp; video</v>
      </c>
      <c r="R69" t="str">
        <f t="shared" si="7"/>
        <v>shorts</v>
      </c>
      <c r="S69" s="5">
        <f t="shared" si="8"/>
        <v>41075.291712962964</v>
      </c>
      <c r="T69" s="5">
        <f t="shared" si="9"/>
        <v>41105.291712962964</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(E70/D70)*100</f>
        <v>127.16666666666667</v>
      </c>
      <c r="P70">
        <f t="shared" si="5"/>
        <v>21</v>
      </c>
      <c r="Q70" t="str">
        <f t="shared" si="6"/>
        <v>film &amp; video</v>
      </c>
      <c r="R70" t="str">
        <f t="shared" si="7"/>
        <v>shorts</v>
      </c>
      <c r="S70" s="5">
        <f t="shared" si="8"/>
        <v>41663.277673611112</v>
      </c>
      <c r="T70" s="5">
        <f t="shared" si="9"/>
        <v>41693.277673611112</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(E71/D71)*100</f>
        <v>110.9423</v>
      </c>
      <c r="P71">
        <f t="shared" si="5"/>
        <v>62</v>
      </c>
      <c r="Q71" t="str">
        <f t="shared" si="6"/>
        <v>film &amp; video</v>
      </c>
      <c r="R71" t="str">
        <f t="shared" si="7"/>
        <v>shorts</v>
      </c>
      <c r="S71" s="5">
        <f t="shared" si="8"/>
        <v>40785.89612268519</v>
      </c>
      <c r="T71" s="5">
        <f t="shared" si="9"/>
        <v>40817.999305555561</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(E72/D72)*100</f>
        <v>127.2</v>
      </c>
      <c r="P72">
        <f t="shared" si="5"/>
        <v>37</v>
      </c>
      <c r="Q72" t="str">
        <f t="shared" si="6"/>
        <v>film &amp; video</v>
      </c>
      <c r="R72" t="str">
        <f t="shared" si="7"/>
        <v>shorts</v>
      </c>
      <c r="S72" s="5">
        <f t="shared" si="8"/>
        <v>40730.604687500003</v>
      </c>
      <c r="T72" s="5">
        <f t="shared" si="9"/>
        <v>40790.604687500003</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(E73/D73)*100</f>
        <v>123.94444444444443</v>
      </c>
      <c r="P73">
        <f t="shared" si="5"/>
        <v>70</v>
      </c>
      <c r="Q73" t="str">
        <f t="shared" si="6"/>
        <v>film &amp; video</v>
      </c>
      <c r="R73" t="str">
        <f t="shared" si="7"/>
        <v>shorts</v>
      </c>
      <c r="S73" s="5">
        <f t="shared" si="8"/>
        <v>40996.979826388888</v>
      </c>
      <c r="T73" s="5">
        <f t="shared" si="9"/>
        <v>41056.979826388888</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(E74/D74)*100</f>
        <v>108.40909090909091</v>
      </c>
      <c r="P74">
        <f t="shared" si="5"/>
        <v>58</v>
      </c>
      <c r="Q74" t="str">
        <f t="shared" si="6"/>
        <v>film &amp; video</v>
      </c>
      <c r="R74" t="str">
        <f t="shared" si="7"/>
        <v>shorts</v>
      </c>
      <c r="S74" s="5">
        <f t="shared" si="8"/>
        <v>41207.718530092592</v>
      </c>
      <c r="T74" s="5">
        <f t="shared" si="9"/>
        <v>41227.708333333336</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(E75/D75)*100</f>
        <v>100</v>
      </c>
      <c r="P75">
        <f t="shared" si="5"/>
        <v>50</v>
      </c>
      <c r="Q75" t="str">
        <f t="shared" si="6"/>
        <v>film &amp; video</v>
      </c>
      <c r="R75" t="str">
        <f t="shared" si="7"/>
        <v>shorts</v>
      </c>
      <c r="S75" s="5">
        <f t="shared" si="8"/>
        <v>40587.465092592596</v>
      </c>
      <c r="T75" s="5">
        <f t="shared" si="9"/>
        <v>40665.874305555561</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(E76/D76)*100</f>
        <v>112.93199999999999</v>
      </c>
      <c r="P76">
        <f t="shared" si="5"/>
        <v>19</v>
      </c>
      <c r="Q76" t="str">
        <f t="shared" si="6"/>
        <v>film &amp; video</v>
      </c>
      <c r="R76" t="str">
        <f t="shared" si="7"/>
        <v>shorts</v>
      </c>
      <c r="S76" s="5">
        <f t="shared" si="8"/>
        <v>42360.195543981485</v>
      </c>
      <c r="T76" s="5">
        <f t="shared" si="9"/>
        <v>42390.195543981485</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(E77/D77)*100</f>
        <v>115.42857142857143</v>
      </c>
      <c r="P77">
        <f t="shared" si="5"/>
        <v>86</v>
      </c>
      <c r="Q77" t="str">
        <f t="shared" si="6"/>
        <v>film &amp; video</v>
      </c>
      <c r="R77" t="str">
        <f t="shared" si="7"/>
        <v>shorts</v>
      </c>
      <c r="S77" s="5">
        <f t="shared" si="8"/>
        <v>41356.917500000003</v>
      </c>
      <c r="T77" s="5">
        <f t="shared" si="9"/>
        <v>41386.917500000003</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(E78/D78)*100</f>
        <v>153.33333333333334</v>
      </c>
      <c r="P78">
        <f t="shared" si="5"/>
        <v>31</v>
      </c>
      <c r="Q78" t="str">
        <f t="shared" si="6"/>
        <v>film &amp; video</v>
      </c>
      <c r="R78" t="str">
        <f t="shared" si="7"/>
        <v>shorts</v>
      </c>
      <c r="S78" s="5">
        <f t="shared" si="8"/>
        <v>40844.399976851855</v>
      </c>
      <c r="T78" s="5">
        <f t="shared" si="9"/>
        <v>40904.441643518519</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(E79/D79)*100</f>
        <v>392.5</v>
      </c>
      <c r="P79">
        <f t="shared" si="5"/>
        <v>60</v>
      </c>
      <c r="Q79" t="str">
        <f t="shared" si="6"/>
        <v>film &amp; video</v>
      </c>
      <c r="R79" t="str">
        <f t="shared" si="7"/>
        <v>shorts</v>
      </c>
      <c r="S79" s="5">
        <f t="shared" si="8"/>
        <v>40996.853206018524</v>
      </c>
      <c r="T79" s="5">
        <f t="shared" si="9"/>
        <v>41049.832638888889</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(E80/D80)*100</f>
        <v>2702</v>
      </c>
      <c r="P80">
        <f t="shared" si="5"/>
        <v>39</v>
      </c>
      <c r="Q80" t="str">
        <f t="shared" si="6"/>
        <v>film &amp; video</v>
      </c>
      <c r="R80" t="str">
        <f t="shared" si="7"/>
        <v>shorts</v>
      </c>
      <c r="S80" s="5">
        <f t="shared" si="8"/>
        <v>42604.43890046297</v>
      </c>
      <c r="T80" s="5">
        <f t="shared" si="9"/>
        <v>42614.43890046297</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(E81/D81)*100</f>
        <v>127</v>
      </c>
      <c r="P81">
        <f t="shared" si="5"/>
        <v>40</v>
      </c>
      <c r="Q81" t="str">
        <f t="shared" si="6"/>
        <v>film &amp; video</v>
      </c>
      <c r="R81" t="str">
        <f t="shared" si="7"/>
        <v>shorts</v>
      </c>
      <c r="S81" s="5">
        <f t="shared" si="8"/>
        <v>41724.484872685185</v>
      </c>
      <c r="T81" s="5">
        <f t="shared" si="9"/>
        <v>41754.484872685185</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(E82/D82)*100</f>
        <v>107.25</v>
      </c>
      <c r="P82">
        <f t="shared" si="5"/>
        <v>274</v>
      </c>
      <c r="Q82" t="str">
        <f t="shared" si="6"/>
        <v>film &amp; video</v>
      </c>
      <c r="R82" t="str">
        <f t="shared" si="7"/>
        <v>shorts</v>
      </c>
      <c r="S82" s="5">
        <f t="shared" si="8"/>
        <v>41582.792314814818</v>
      </c>
      <c r="T82" s="5">
        <f t="shared" si="9"/>
        <v>41617.792314814818</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(E83/D83)*100</f>
        <v>198</v>
      </c>
      <c r="P83">
        <f t="shared" si="5"/>
        <v>53</v>
      </c>
      <c r="Q83" t="str">
        <f t="shared" si="6"/>
        <v>film &amp; video</v>
      </c>
      <c r="R83" t="str">
        <f t="shared" si="7"/>
        <v>shorts</v>
      </c>
      <c r="S83" s="5">
        <f t="shared" si="8"/>
        <v>41099.867210648154</v>
      </c>
      <c r="T83" s="5">
        <f t="shared" si="9"/>
        <v>41103.834722222222</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(E84/D84)*100</f>
        <v>100.01249999999999</v>
      </c>
      <c r="P84">
        <f t="shared" si="5"/>
        <v>40</v>
      </c>
      <c r="Q84" t="str">
        <f t="shared" si="6"/>
        <v>film &amp; video</v>
      </c>
      <c r="R84" t="str">
        <f t="shared" si="7"/>
        <v>shorts</v>
      </c>
      <c r="S84" s="5">
        <f t="shared" si="8"/>
        <v>40795.528483796297</v>
      </c>
      <c r="T84" s="5">
        <f t="shared" si="9"/>
        <v>40825.528483796297</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(E85/D85)*100</f>
        <v>102.49999999999999</v>
      </c>
      <c r="P85">
        <f t="shared" si="5"/>
        <v>16</v>
      </c>
      <c r="Q85" t="str">
        <f t="shared" si="6"/>
        <v>film &amp; video</v>
      </c>
      <c r="R85" t="str">
        <f t="shared" si="7"/>
        <v>shorts</v>
      </c>
      <c r="S85" s="5">
        <f t="shared" si="8"/>
        <v>42042.323946759258</v>
      </c>
      <c r="T85" s="5">
        <f t="shared" si="9"/>
        <v>42057.187500000007</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(E86/D86)*100</f>
        <v>100</v>
      </c>
      <c r="P86">
        <f t="shared" si="5"/>
        <v>71</v>
      </c>
      <c r="Q86" t="str">
        <f t="shared" si="6"/>
        <v>film &amp; video</v>
      </c>
      <c r="R86" t="str">
        <f t="shared" si="7"/>
        <v>shorts</v>
      </c>
      <c r="S86" s="5">
        <f t="shared" si="8"/>
        <v>40648.466273148151</v>
      </c>
      <c r="T86" s="5">
        <f t="shared" si="9"/>
        <v>40678.466273148151</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(E87/D87)*100</f>
        <v>125.49999999999999</v>
      </c>
      <c r="P87">
        <f t="shared" si="5"/>
        <v>72</v>
      </c>
      <c r="Q87" t="str">
        <f t="shared" si="6"/>
        <v>film &amp; video</v>
      </c>
      <c r="R87" t="str">
        <f t="shared" si="7"/>
        <v>shorts</v>
      </c>
      <c r="S87" s="5">
        <f t="shared" si="8"/>
        <v>40778.833761574075</v>
      </c>
      <c r="T87" s="5">
        <f t="shared" si="9"/>
        <v>40808.833761574075</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(E88/D88)*100</f>
        <v>106.46666666666667</v>
      </c>
      <c r="P88">
        <f t="shared" si="5"/>
        <v>376</v>
      </c>
      <c r="Q88" t="str">
        <f t="shared" si="6"/>
        <v>film &amp; video</v>
      </c>
      <c r="R88" t="str">
        <f t="shared" si="7"/>
        <v>shorts</v>
      </c>
      <c r="S88" s="5">
        <f t="shared" si="8"/>
        <v>42291.264409722229</v>
      </c>
      <c r="T88" s="5">
        <f t="shared" si="9"/>
        <v>42365.306076388886</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(E89/D89)*100</f>
        <v>104.60000000000001</v>
      </c>
      <c r="P89">
        <f t="shared" si="5"/>
        <v>105</v>
      </c>
      <c r="Q89" t="str">
        <f t="shared" si="6"/>
        <v>film &amp; video</v>
      </c>
      <c r="R89" t="str">
        <f t="shared" si="7"/>
        <v>shorts</v>
      </c>
      <c r="S89" s="5">
        <f t="shared" si="8"/>
        <v>40322.247719907406</v>
      </c>
      <c r="T89" s="5">
        <f t="shared" si="9"/>
        <v>40331.778472222228</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(E90/D90)*100</f>
        <v>102.85714285714285</v>
      </c>
      <c r="P90">
        <f t="shared" si="5"/>
        <v>60</v>
      </c>
      <c r="Q90" t="str">
        <f t="shared" si="6"/>
        <v>film &amp; video</v>
      </c>
      <c r="R90" t="str">
        <f t="shared" si="7"/>
        <v>shorts</v>
      </c>
      <c r="S90" s="5">
        <f t="shared" si="8"/>
        <v>41786.367256944446</v>
      </c>
      <c r="T90" s="5">
        <f t="shared" si="9"/>
        <v>41812.367256944446</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(E91/D91)*100</f>
        <v>115.06666666666668</v>
      </c>
      <c r="P91">
        <f t="shared" si="5"/>
        <v>123</v>
      </c>
      <c r="Q91" t="str">
        <f t="shared" si="6"/>
        <v>film &amp; video</v>
      </c>
      <c r="R91" t="str">
        <f t="shared" si="7"/>
        <v>shorts</v>
      </c>
      <c r="S91" s="5">
        <f t="shared" si="8"/>
        <v>41402.460555555561</v>
      </c>
      <c r="T91" s="5">
        <f t="shared" si="9"/>
        <v>41427.460555555561</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(E92/D92)*100</f>
        <v>100.4</v>
      </c>
      <c r="P92">
        <f t="shared" si="5"/>
        <v>31</v>
      </c>
      <c r="Q92" t="str">
        <f t="shared" si="6"/>
        <v>film &amp; video</v>
      </c>
      <c r="R92" t="str">
        <f t="shared" si="7"/>
        <v>shorts</v>
      </c>
      <c r="S92" s="5">
        <f t="shared" si="8"/>
        <v>40706.005775462967</v>
      </c>
      <c r="T92" s="5">
        <f t="shared" si="9"/>
        <v>40736.005775462967</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(E93/D93)*100</f>
        <v>120</v>
      </c>
      <c r="P93">
        <f t="shared" si="5"/>
        <v>78</v>
      </c>
      <c r="Q93" t="str">
        <f t="shared" si="6"/>
        <v>film &amp; video</v>
      </c>
      <c r="R93" t="str">
        <f t="shared" si="7"/>
        <v>shorts</v>
      </c>
      <c r="S93" s="5">
        <f t="shared" si="8"/>
        <v>40619.110694444447</v>
      </c>
      <c r="T93" s="5">
        <f t="shared" si="9"/>
        <v>40680.110694444447</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(E94/D94)*100</f>
        <v>105.2</v>
      </c>
      <c r="P94">
        <f t="shared" si="5"/>
        <v>122</v>
      </c>
      <c r="Q94" t="str">
        <f t="shared" si="6"/>
        <v>film &amp; video</v>
      </c>
      <c r="R94" t="str">
        <f t="shared" si="7"/>
        <v>shorts</v>
      </c>
      <c r="S94" s="5">
        <f t="shared" si="8"/>
        <v>42720.907210648154</v>
      </c>
      <c r="T94" s="5">
        <f t="shared" si="9"/>
        <v>42767.041666666664</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(E95/D95)*100</f>
        <v>110.60000000000001</v>
      </c>
      <c r="P95">
        <f t="shared" si="5"/>
        <v>74</v>
      </c>
      <c r="Q95" t="str">
        <f t="shared" si="6"/>
        <v>film &amp; video</v>
      </c>
      <c r="R95" t="str">
        <f t="shared" si="7"/>
        <v>shorts</v>
      </c>
      <c r="S95" s="5">
        <f t="shared" si="8"/>
        <v>41065.566400462965</v>
      </c>
      <c r="T95" s="5">
        <f t="shared" si="9"/>
        <v>41093.583333333336</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(E96/D96)*100</f>
        <v>104</v>
      </c>
      <c r="P96">
        <f t="shared" si="5"/>
        <v>22</v>
      </c>
      <c r="Q96" t="str">
        <f t="shared" si="6"/>
        <v>film &amp; video</v>
      </c>
      <c r="R96" t="str">
        <f t="shared" si="7"/>
        <v>shorts</v>
      </c>
      <c r="S96" s="5">
        <f t="shared" si="8"/>
        <v>41716.426180555558</v>
      </c>
      <c r="T96" s="5">
        <f t="shared" si="9"/>
        <v>41736.426180555558</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(E97/D97)*100</f>
        <v>131.42857142857142</v>
      </c>
      <c r="P97">
        <f t="shared" si="5"/>
        <v>22</v>
      </c>
      <c r="Q97" t="str">
        <f t="shared" si="6"/>
        <v>film &amp; video</v>
      </c>
      <c r="R97" t="str">
        <f t="shared" si="7"/>
        <v>shorts</v>
      </c>
      <c r="S97" s="5">
        <f t="shared" si="8"/>
        <v>40934.713437500002</v>
      </c>
      <c r="T97" s="5">
        <f t="shared" si="9"/>
        <v>40964.713437500002</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(E98/D98)*100</f>
        <v>114.66666666666667</v>
      </c>
      <c r="P98">
        <f t="shared" si="5"/>
        <v>51</v>
      </c>
      <c r="Q98" t="str">
        <f t="shared" si="6"/>
        <v>film &amp; video</v>
      </c>
      <c r="R98" t="str">
        <f t="shared" si="7"/>
        <v>shorts</v>
      </c>
      <c r="S98" s="5">
        <f t="shared" si="8"/>
        <v>40324.370844907411</v>
      </c>
      <c r="T98" s="5">
        <f t="shared" si="9"/>
        <v>40390.833333333336</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(E99/D99)*100</f>
        <v>106.25</v>
      </c>
      <c r="P99">
        <f t="shared" si="5"/>
        <v>53</v>
      </c>
      <c r="Q99" t="str">
        <f t="shared" si="6"/>
        <v>film &amp; video</v>
      </c>
      <c r="R99" t="str">
        <f t="shared" si="7"/>
        <v>shorts</v>
      </c>
      <c r="S99" s="5">
        <f t="shared" si="8"/>
        <v>40705.843541666669</v>
      </c>
      <c r="T99" s="5">
        <f t="shared" si="9"/>
        <v>40735.843541666669</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(E100/D100)*100</f>
        <v>106.25</v>
      </c>
      <c r="P100">
        <f t="shared" si="5"/>
        <v>57</v>
      </c>
      <c r="Q100" t="str">
        <f t="shared" si="6"/>
        <v>film &amp; video</v>
      </c>
      <c r="R100" t="str">
        <f t="shared" si="7"/>
        <v>shorts</v>
      </c>
      <c r="S100" s="5">
        <f t="shared" si="8"/>
        <v>41214.503171296295</v>
      </c>
      <c r="T100" s="5">
        <f t="shared" si="9"/>
        <v>41250.6875</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(E101/D101)*100</f>
        <v>106.01933333333334</v>
      </c>
      <c r="P101">
        <f t="shared" si="5"/>
        <v>41</v>
      </c>
      <c r="Q101" t="str">
        <f t="shared" si="6"/>
        <v>film &amp; video</v>
      </c>
      <c r="R101" t="str">
        <f t="shared" si="7"/>
        <v>shorts</v>
      </c>
      <c r="S101" s="5">
        <f t="shared" si="8"/>
        <v>41631.61109953704</v>
      </c>
      <c r="T101" s="5">
        <f t="shared" si="9"/>
        <v>41661.61109953704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(E102/D102)*100</f>
        <v>100</v>
      </c>
      <c r="P102">
        <f t="shared" si="5"/>
        <v>192</v>
      </c>
      <c r="Q102" t="str">
        <f t="shared" si="6"/>
        <v>film &amp; video</v>
      </c>
      <c r="R102" t="str">
        <f t="shared" si="7"/>
        <v>shorts</v>
      </c>
      <c r="S102" s="5">
        <f t="shared" si="8"/>
        <v>41197.461643518523</v>
      </c>
      <c r="T102" s="5">
        <f t="shared" si="9"/>
        <v>41217.503310185188</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(E103/D103)*100</f>
        <v>100</v>
      </c>
      <c r="P103">
        <f t="shared" si="5"/>
        <v>100</v>
      </c>
      <c r="Q103" t="str">
        <f t="shared" si="6"/>
        <v>film &amp; video</v>
      </c>
      <c r="R103" t="str">
        <f t="shared" si="7"/>
        <v>shorts</v>
      </c>
      <c r="S103" s="5">
        <f t="shared" si="8"/>
        <v>41274.485069444447</v>
      </c>
      <c r="T103" s="5">
        <f t="shared" si="9"/>
        <v>41298.485069444447</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(E104/D104)*100</f>
        <v>127.75000000000001</v>
      </c>
      <c r="P104">
        <f t="shared" si="5"/>
        <v>118</v>
      </c>
      <c r="Q104" t="str">
        <f t="shared" si="6"/>
        <v>film &amp; video</v>
      </c>
      <c r="R104" t="str">
        <f t="shared" si="7"/>
        <v>shorts</v>
      </c>
      <c r="S104" s="5">
        <f t="shared" si="8"/>
        <v>40504.839502314819</v>
      </c>
      <c r="T104" s="5">
        <f t="shared" si="9"/>
        <v>40534.839502314819</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(E105/D105)*100</f>
        <v>105.15384615384616</v>
      </c>
      <c r="P105">
        <f t="shared" si="5"/>
        <v>28</v>
      </c>
      <c r="Q105" t="str">
        <f t="shared" si="6"/>
        <v>film &amp; video</v>
      </c>
      <c r="R105" t="str">
        <f t="shared" si="7"/>
        <v>shorts</v>
      </c>
      <c r="S105" s="5">
        <f t="shared" si="8"/>
        <v>41682.514236111114</v>
      </c>
      <c r="T105" s="5">
        <f t="shared" si="9"/>
        <v>41705.514236111114</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(E106/D106)*100</f>
        <v>120</v>
      </c>
      <c r="P106">
        <f t="shared" si="5"/>
        <v>60</v>
      </c>
      <c r="Q106" t="str">
        <f t="shared" si="6"/>
        <v>film &amp; video</v>
      </c>
      <c r="R106" t="str">
        <f t="shared" si="7"/>
        <v>shorts</v>
      </c>
      <c r="S106" s="5">
        <f t="shared" si="8"/>
        <v>40612.403541666667</v>
      </c>
      <c r="T106" s="5">
        <f t="shared" si="9"/>
        <v>40635.75</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(E107/D107)*100</f>
        <v>107.40909090909089</v>
      </c>
      <c r="P107">
        <f t="shared" si="5"/>
        <v>39</v>
      </c>
      <c r="Q107" t="str">
        <f t="shared" si="6"/>
        <v>film &amp; video</v>
      </c>
      <c r="R107" t="str">
        <f t="shared" si="7"/>
        <v>shorts</v>
      </c>
      <c r="S107" s="5">
        <f t="shared" si="8"/>
        <v>42485.43310185185</v>
      </c>
      <c r="T107" s="5">
        <f t="shared" si="9"/>
        <v>42503.708333333336</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(E108/D108)*100</f>
        <v>100.49999999999999</v>
      </c>
      <c r="P108">
        <f t="shared" si="5"/>
        <v>186</v>
      </c>
      <c r="Q108" t="str">
        <f t="shared" si="6"/>
        <v>film &amp; video</v>
      </c>
      <c r="R108" t="str">
        <f t="shared" si="7"/>
        <v>shorts</v>
      </c>
      <c r="S108" s="5">
        <f t="shared" si="8"/>
        <v>40987.484965277785</v>
      </c>
      <c r="T108" s="5">
        <f t="shared" si="9"/>
        <v>41001.484965277785</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(E109/D109)*100</f>
        <v>102.46666666666667</v>
      </c>
      <c r="P109">
        <f t="shared" si="5"/>
        <v>111</v>
      </c>
      <c r="Q109" t="str">
        <f t="shared" si="6"/>
        <v>film &amp; video</v>
      </c>
      <c r="R109" t="str">
        <f t="shared" si="7"/>
        <v>shorts</v>
      </c>
      <c r="S109" s="5">
        <f t="shared" si="8"/>
        <v>40635.690821759265</v>
      </c>
      <c r="T109" s="5">
        <f t="shared" si="9"/>
        <v>40657.690821759265</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(E110/D110)*100</f>
        <v>246.66666666666669</v>
      </c>
      <c r="P110">
        <f t="shared" si="5"/>
        <v>79</v>
      </c>
      <c r="Q110" t="str">
        <f t="shared" si="6"/>
        <v>film &amp; video</v>
      </c>
      <c r="R110" t="str">
        <f t="shared" si="7"/>
        <v>shorts</v>
      </c>
      <c r="S110" s="5">
        <f t="shared" si="8"/>
        <v>41365.321412037039</v>
      </c>
      <c r="T110" s="5">
        <f t="shared" si="9"/>
        <v>41425.321412037039</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(E111/D111)*100</f>
        <v>219.49999999999997</v>
      </c>
      <c r="P111">
        <f t="shared" si="5"/>
        <v>47</v>
      </c>
      <c r="Q111" t="str">
        <f t="shared" si="6"/>
        <v>film &amp; video</v>
      </c>
      <c r="R111" t="str">
        <f t="shared" si="7"/>
        <v>shorts</v>
      </c>
      <c r="S111" s="5">
        <f t="shared" si="8"/>
        <v>40569.734143518523</v>
      </c>
      <c r="T111" s="5">
        <f t="shared" si="9"/>
        <v>40599.734143518523</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(E112/D112)*100</f>
        <v>130.76923076923077</v>
      </c>
      <c r="P112">
        <f t="shared" si="5"/>
        <v>65</v>
      </c>
      <c r="Q112" t="str">
        <f t="shared" si="6"/>
        <v>film &amp; video</v>
      </c>
      <c r="R112" t="str">
        <f t="shared" si="7"/>
        <v>shorts</v>
      </c>
      <c r="S112" s="5">
        <f t="shared" si="8"/>
        <v>41557.65802083334</v>
      </c>
      <c r="T112" s="5">
        <f t="shared" si="9"/>
        <v>41591.957638888889</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(E113/D113)*100</f>
        <v>154.57142857142858</v>
      </c>
      <c r="P113">
        <f t="shared" si="5"/>
        <v>102</v>
      </c>
      <c r="Q113" t="str">
        <f t="shared" si="6"/>
        <v>film &amp; video</v>
      </c>
      <c r="R113" t="str">
        <f t="shared" si="7"/>
        <v>shorts</v>
      </c>
      <c r="S113" s="5">
        <f t="shared" si="8"/>
        <v>42125.041516203702</v>
      </c>
      <c r="T113" s="5">
        <f t="shared" si="9"/>
        <v>42155.041516203702</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(E114/D114)*100</f>
        <v>104</v>
      </c>
      <c r="P114">
        <f t="shared" si="5"/>
        <v>64</v>
      </c>
      <c r="Q114" t="str">
        <f t="shared" si="6"/>
        <v>film &amp; video</v>
      </c>
      <c r="R114" t="str">
        <f t="shared" si="7"/>
        <v>shorts</v>
      </c>
      <c r="S114" s="5">
        <f t="shared" si="8"/>
        <v>41717.75136574074</v>
      </c>
      <c r="T114" s="5">
        <f t="shared" si="9"/>
        <v>41741.791666666672</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(E115/D115)*100</f>
        <v>141</v>
      </c>
      <c r="P115">
        <f t="shared" si="5"/>
        <v>90</v>
      </c>
      <c r="Q115" t="str">
        <f t="shared" si="6"/>
        <v>film &amp; video</v>
      </c>
      <c r="R115" t="str">
        <f t="shared" si="7"/>
        <v>shorts</v>
      </c>
      <c r="S115" s="5">
        <f t="shared" si="8"/>
        <v>40753.46675925926</v>
      </c>
      <c r="T115" s="5">
        <f t="shared" si="9"/>
        <v>40761.333333333336</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(E116/D116)*100</f>
        <v>103.33333333333334</v>
      </c>
      <c r="P116">
        <f t="shared" si="5"/>
        <v>89</v>
      </c>
      <c r="Q116" t="str">
        <f t="shared" si="6"/>
        <v>film &amp; video</v>
      </c>
      <c r="R116" t="str">
        <f t="shared" si="7"/>
        <v>shorts</v>
      </c>
      <c r="S116" s="5">
        <f t="shared" si="8"/>
        <v>40860.982500000006</v>
      </c>
      <c r="T116" s="5">
        <f t="shared" si="9"/>
        <v>40920.982500000006</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(E117/D117)*100</f>
        <v>140.44444444444443</v>
      </c>
      <c r="P117">
        <f t="shared" si="5"/>
        <v>29</v>
      </c>
      <c r="Q117" t="str">
        <f t="shared" si="6"/>
        <v>film &amp; video</v>
      </c>
      <c r="R117" t="str">
        <f t="shared" si="7"/>
        <v>shorts</v>
      </c>
      <c r="S117" s="5">
        <f t="shared" si="8"/>
        <v>40918.447268518517</v>
      </c>
      <c r="T117" s="5">
        <f t="shared" si="9"/>
        <v>40943.447268518517</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(E118/D118)*100</f>
        <v>113.65714285714286</v>
      </c>
      <c r="P118">
        <f t="shared" si="5"/>
        <v>70</v>
      </c>
      <c r="Q118" t="str">
        <f t="shared" si="6"/>
        <v>film &amp; video</v>
      </c>
      <c r="R118" t="str">
        <f t="shared" si="7"/>
        <v>shorts</v>
      </c>
      <c r="S118" s="5">
        <f t="shared" si="8"/>
        <v>40595.205497685187</v>
      </c>
      <c r="T118" s="5">
        <f t="shared" si="9"/>
        <v>40641.163831018523</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(E119/D119)*100</f>
        <v>100.49377777777779</v>
      </c>
      <c r="P119">
        <f t="shared" si="5"/>
        <v>167</v>
      </c>
      <c r="Q119" t="str">
        <f t="shared" si="6"/>
        <v>film &amp; video</v>
      </c>
      <c r="R119" t="str">
        <f t="shared" si="7"/>
        <v>shorts</v>
      </c>
      <c r="S119" s="5">
        <f t="shared" si="8"/>
        <v>40248.543333333335</v>
      </c>
      <c r="T119" s="5">
        <f t="shared" si="9"/>
        <v>40338.5</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(E120/D120)*100</f>
        <v>113.03159999999998</v>
      </c>
      <c r="P120">
        <f t="shared" si="5"/>
        <v>145</v>
      </c>
      <c r="Q120" t="str">
        <f t="shared" si="6"/>
        <v>film &amp; video</v>
      </c>
      <c r="R120" t="str">
        <f t="shared" si="7"/>
        <v>shorts</v>
      </c>
      <c r="S120" s="5">
        <f t="shared" si="8"/>
        <v>40722.761990740742</v>
      </c>
      <c r="T120" s="5">
        <f t="shared" si="9"/>
        <v>40752.761990740742</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(E121/D121)*100</f>
        <v>104.55692307692308</v>
      </c>
      <c r="P121">
        <f t="shared" si="5"/>
        <v>92</v>
      </c>
      <c r="Q121" t="str">
        <f t="shared" si="6"/>
        <v>film &amp; video</v>
      </c>
      <c r="R121" t="str">
        <f t="shared" si="7"/>
        <v>shorts</v>
      </c>
      <c r="S121" s="5">
        <f t="shared" si="8"/>
        <v>40738.777615740742</v>
      </c>
      <c r="T121" s="5">
        <f t="shared" si="9"/>
        <v>40768.666666666672</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(E122/D122)*100</f>
        <v>1.4285714285714287E-2</v>
      </c>
      <c r="P122">
        <f t="shared" si="5"/>
        <v>10</v>
      </c>
      <c r="Q122" t="str">
        <f t="shared" si="6"/>
        <v>film &amp; video</v>
      </c>
      <c r="R122" t="str">
        <f t="shared" si="7"/>
        <v>science fiction</v>
      </c>
      <c r="S122" s="5">
        <f t="shared" si="8"/>
        <v>42615.758182870377</v>
      </c>
      <c r="T122" s="5">
        <f t="shared" si="9"/>
        <v>42645.758182870377</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(E123/D123)*100</f>
        <v>3.3333333333333333E-2</v>
      </c>
      <c r="P123">
        <f t="shared" si="5"/>
        <v>1</v>
      </c>
      <c r="Q123" t="str">
        <f t="shared" si="6"/>
        <v>film &amp; video</v>
      </c>
      <c r="R123" t="str">
        <f t="shared" si="7"/>
        <v>science fiction</v>
      </c>
      <c r="S123" s="5">
        <f t="shared" si="8"/>
        <v>42096.413310185184</v>
      </c>
      <c r="T123" s="5">
        <f t="shared" si="9"/>
        <v>42112.136111111111</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(E124/D124)*100</f>
        <v>0</v>
      </c>
      <c r="P124">
        <f t="shared" si="5"/>
        <v>0</v>
      </c>
      <c r="Q124" t="str">
        <f t="shared" si="6"/>
        <v>film &amp; video</v>
      </c>
      <c r="R124" t="str">
        <f t="shared" si="7"/>
        <v>science fiction</v>
      </c>
      <c r="S124" s="5">
        <f t="shared" si="8"/>
        <v>42593.140127314815</v>
      </c>
      <c r="T124" s="5">
        <f t="shared" si="9"/>
        <v>42653.140127314815</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(E125/D125)*100</f>
        <v>0.27454545454545454</v>
      </c>
      <c r="P125">
        <f t="shared" si="5"/>
        <v>25</v>
      </c>
      <c r="Q125" t="str">
        <f t="shared" si="6"/>
        <v>film &amp; video</v>
      </c>
      <c r="R125" t="str">
        <f t="shared" si="7"/>
        <v>science fiction</v>
      </c>
      <c r="S125" s="5">
        <f t="shared" si="8"/>
        <v>41904.490324074075</v>
      </c>
      <c r="T125" s="5">
        <f t="shared" si="9"/>
        <v>41940.625</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(E126/D126)*100</f>
        <v>0</v>
      </c>
      <c r="P126">
        <f t="shared" si="5"/>
        <v>0</v>
      </c>
      <c r="Q126" t="str">
        <f t="shared" si="6"/>
        <v>film &amp; video</v>
      </c>
      <c r="R126" t="str">
        <f t="shared" si="7"/>
        <v>science fiction</v>
      </c>
      <c r="S126" s="5">
        <f t="shared" si="8"/>
        <v>42114.637060185189</v>
      </c>
      <c r="T126" s="5">
        <f t="shared" si="9"/>
        <v>42139.637060185189</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(E127/D127)*100</f>
        <v>14.000000000000002</v>
      </c>
      <c r="P127">
        <f t="shared" si="5"/>
        <v>12</v>
      </c>
      <c r="Q127" t="str">
        <f t="shared" si="6"/>
        <v>film &amp; video</v>
      </c>
      <c r="R127" t="str">
        <f t="shared" si="7"/>
        <v>science fiction</v>
      </c>
      <c r="S127" s="5">
        <f t="shared" si="8"/>
        <v>42709.702314814822</v>
      </c>
      <c r="T127" s="5">
        <f t="shared" si="9"/>
        <v>42769.702314814822</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(E128/D128)*100</f>
        <v>5.548</v>
      </c>
      <c r="P128">
        <f t="shared" si="5"/>
        <v>107</v>
      </c>
      <c r="Q128" t="str">
        <f t="shared" si="6"/>
        <v>film &amp; video</v>
      </c>
      <c r="R128" t="str">
        <f t="shared" si="7"/>
        <v>science fiction</v>
      </c>
      <c r="S128" s="5">
        <f t="shared" si="8"/>
        <v>42135.297881944447</v>
      </c>
      <c r="T128" s="5">
        <f t="shared" si="9"/>
        <v>42165.791666666664</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(E129/D129)*100</f>
        <v>2.375</v>
      </c>
      <c r="P129">
        <f t="shared" si="5"/>
        <v>48</v>
      </c>
      <c r="Q129" t="str">
        <f t="shared" si="6"/>
        <v>film &amp; video</v>
      </c>
      <c r="R129" t="str">
        <f t="shared" si="7"/>
        <v>science fiction</v>
      </c>
      <c r="S129" s="5">
        <f t="shared" si="8"/>
        <v>42067.332650462966</v>
      </c>
      <c r="T129" s="5">
        <f t="shared" si="9"/>
        <v>42097.290983796302</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(E130/D130)*100</f>
        <v>1.867</v>
      </c>
      <c r="P130">
        <f t="shared" si="5"/>
        <v>311</v>
      </c>
      <c r="Q130" t="str">
        <f t="shared" si="6"/>
        <v>film &amp; video</v>
      </c>
      <c r="R130" t="str">
        <f t="shared" si="7"/>
        <v>science fiction</v>
      </c>
      <c r="S130" s="5">
        <f t="shared" si="8"/>
        <v>42627.936261574076</v>
      </c>
      <c r="T130" s="5">
        <f t="shared" si="9"/>
        <v>42662.936261574076</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(E131/D131)*100</f>
        <v>0</v>
      </c>
      <c r="P131">
        <f t="shared" ref="P131:P194" si="10">IFERROR(ROUND(E131/L131,0), 0)</f>
        <v>0</v>
      </c>
      <c r="Q131" t="str">
        <f t="shared" ref="Q131:Q194" si="11">LEFT(N131,FIND("/",N131)-1)</f>
        <v>film &amp; video</v>
      </c>
      <c r="R131" t="str">
        <f t="shared" ref="R131:R194" si="12">RIGHT(N131,LEN(N131)-FIND("/",N131))</f>
        <v>science fiction</v>
      </c>
      <c r="S131" s="5">
        <f t="shared" ref="S131:S194" si="13">(((J131/60)/60)/24)+DATE(1970,1,1)+(-7/24)</f>
        <v>41882.645636574074</v>
      </c>
      <c r="T131" s="5">
        <f t="shared" ref="T131:T194" si="14">(((I131/60)/60)/24)+DATE(1970,1,1)+(-7/24)</f>
        <v>41942.645636574074</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(E132/D132)*100</f>
        <v>0</v>
      </c>
      <c r="P132">
        <f t="shared" si="10"/>
        <v>0</v>
      </c>
      <c r="Q132" t="str">
        <f t="shared" si="11"/>
        <v>film &amp; video</v>
      </c>
      <c r="R132" t="str">
        <f t="shared" si="12"/>
        <v>science fiction</v>
      </c>
      <c r="S132" s="5">
        <f t="shared" si="13"/>
        <v>41778.623749999999</v>
      </c>
      <c r="T132" s="5">
        <f t="shared" si="14"/>
        <v>41806.552777777782</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(E133/D133)*100</f>
        <v>0</v>
      </c>
      <c r="P133">
        <f t="shared" si="10"/>
        <v>0</v>
      </c>
      <c r="Q133" t="str">
        <f t="shared" si="11"/>
        <v>film &amp; video</v>
      </c>
      <c r="R133" t="str">
        <f t="shared" si="12"/>
        <v>science fiction</v>
      </c>
      <c r="S133" s="5">
        <f t="shared" si="13"/>
        <v>42541.545844907414</v>
      </c>
      <c r="T133" s="5">
        <f t="shared" si="14"/>
        <v>42556.708333333336</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(E134/D134)*100</f>
        <v>9.5687499999999996</v>
      </c>
      <c r="P134">
        <f t="shared" si="10"/>
        <v>95</v>
      </c>
      <c r="Q134" t="str">
        <f t="shared" si="11"/>
        <v>film &amp; video</v>
      </c>
      <c r="R134" t="str">
        <f t="shared" si="12"/>
        <v>science fiction</v>
      </c>
      <c r="S134" s="5">
        <f t="shared" si="13"/>
        <v>41905.520914351851</v>
      </c>
      <c r="T134" s="5">
        <f t="shared" si="14"/>
        <v>41950.562581018523</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(E135/D135)*100</f>
        <v>0</v>
      </c>
      <c r="P135">
        <f t="shared" si="10"/>
        <v>0</v>
      </c>
      <c r="Q135" t="str">
        <f t="shared" si="11"/>
        <v>film &amp; video</v>
      </c>
      <c r="R135" t="str">
        <f t="shared" si="12"/>
        <v>science fiction</v>
      </c>
      <c r="S135" s="5">
        <f t="shared" si="13"/>
        <v>42491.516018518516</v>
      </c>
      <c r="T135" s="5">
        <f t="shared" si="14"/>
        <v>42521.438194444447</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(E136/D136)*100</f>
        <v>0</v>
      </c>
      <c r="P136">
        <f t="shared" si="10"/>
        <v>0</v>
      </c>
      <c r="Q136" t="str">
        <f t="shared" si="11"/>
        <v>film &amp; video</v>
      </c>
      <c r="R136" t="str">
        <f t="shared" si="12"/>
        <v>science fiction</v>
      </c>
      <c r="S136" s="5">
        <f t="shared" si="13"/>
        <v>42221.618263888893</v>
      </c>
      <c r="T136" s="5">
        <f t="shared" si="14"/>
        <v>42251.416666666664</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(E137/D137)*100</f>
        <v>13.433333333333334</v>
      </c>
      <c r="P137">
        <f t="shared" si="10"/>
        <v>81</v>
      </c>
      <c r="Q137" t="str">
        <f t="shared" si="11"/>
        <v>film &amp; video</v>
      </c>
      <c r="R137" t="str">
        <f t="shared" si="12"/>
        <v>science fiction</v>
      </c>
      <c r="S137" s="5">
        <f t="shared" si="13"/>
        <v>41788.090243055558</v>
      </c>
      <c r="T137" s="5">
        <f t="shared" si="14"/>
        <v>41821.5</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(E138/D138)*100</f>
        <v>0</v>
      </c>
      <c r="P138">
        <f t="shared" si="10"/>
        <v>0</v>
      </c>
      <c r="Q138" t="str">
        <f t="shared" si="11"/>
        <v>film &amp; video</v>
      </c>
      <c r="R138" t="str">
        <f t="shared" si="12"/>
        <v>science fiction</v>
      </c>
      <c r="S138" s="5">
        <f t="shared" si="13"/>
        <v>42096.118449074078</v>
      </c>
      <c r="T138" s="5">
        <f t="shared" si="14"/>
        <v>42140.136111111111</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(E139/D139)*100</f>
        <v>0</v>
      </c>
      <c r="P139">
        <f t="shared" si="10"/>
        <v>0</v>
      </c>
      <c r="Q139" t="str">
        <f t="shared" si="11"/>
        <v>film &amp; video</v>
      </c>
      <c r="R139" t="str">
        <f t="shared" si="12"/>
        <v>science fiction</v>
      </c>
      <c r="S139" s="5">
        <f t="shared" si="13"/>
        <v>42239.282326388893</v>
      </c>
      <c r="T139" s="5">
        <f t="shared" si="14"/>
        <v>42289.282326388893</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(E140/D140)*100</f>
        <v>3.1413333333333333</v>
      </c>
      <c r="P140">
        <f t="shared" si="10"/>
        <v>81</v>
      </c>
      <c r="Q140" t="str">
        <f t="shared" si="11"/>
        <v>film &amp; video</v>
      </c>
      <c r="R140" t="str">
        <f t="shared" si="12"/>
        <v>science fiction</v>
      </c>
      <c r="S140" s="5">
        <f t="shared" si="13"/>
        <v>42185.965752314813</v>
      </c>
      <c r="T140" s="5">
        <f t="shared" si="14"/>
        <v>42216.915972222225</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(E141/D141)*100</f>
        <v>100</v>
      </c>
      <c r="P141">
        <f t="shared" si="10"/>
        <v>500</v>
      </c>
      <c r="Q141" t="str">
        <f t="shared" si="11"/>
        <v>film &amp; video</v>
      </c>
      <c r="R141" t="str">
        <f t="shared" si="12"/>
        <v>science fiction</v>
      </c>
      <c r="S141" s="5">
        <f t="shared" si="13"/>
        <v>42187.629305555558</v>
      </c>
      <c r="T141" s="5">
        <f t="shared" si="14"/>
        <v>42197.629305555558</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(E142/D142)*100</f>
        <v>0</v>
      </c>
      <c r="P142">
        <f t="shared" si="10"/>
        <v>0</v>
      </c>
      <c r="Q142" t="str">
        <f t="shared" si="11"/>
        <v>film &amp; video</v>
      </c>
      <c r="R142" t="str">
        <f t="shared" si="12"/>
        <v>science fiction</v>
      </c>
      <c r="S142" s="5">
        <f t="shared" si="13"/>
        <v>42052.906620370377</v>
      </c>
      <c r="T142" s="5">
        <f t="shared" si="14"/>
        <v>42082.864953703705</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(E143/D143)*100</f>
        <v>10.775</v>
      </c>
      <c r="P143">
        <f t="shared" si="10"/>
        <v>46</v>
      </c>
      <c r="Q143" t="str">
        <f t="shared" si="11"/>
        <v>film &amp; video</v>
      </c>
      <c r="R143" t="str">
        <f t="shared" si="12"/>
        <v>science fiction</v>
      </c>
      <c r="S143" s="5">
        <f t="shared" si="13"/>
        <v>42109.861377314817</v>
      </c>
      <c r="T143" s="5">
        <f t="shared" si="14"/>
        <v>42154.861377314817</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(E144/D144)*100</f>
        <v>0.33333333333333337</v>
      </c>
      <c r="P144">
        <f t="shared" si="10"/>
        <v>10</v>
      </c>
      <c r="Q144" t="str">
        <f t="shared" si="11"/>
        <v>film &amp; video</v>
      </c>
      <c r="R144" t="str">
        <f t="shared" si="12"/>
        <v>science fiction</v>
      </c>
      <c r="S144" s="5">
        <f t="shared" si="13"/>
        <v>41938.601597222223</v>
      </c>
      <c r="T144" s="5">
        <f t="shared" si="14"/>
        <v>41959.643263888887</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(E145/D145)*100</f>
        <v>0</v>
      </c>
      <c r="P145">
        <f t="shared" si="10"/>
        <v>0</v>
      </c>
      <c r="Q145" t="str">
        <f t="shared" si="11"/>
        <v>film &amp; video</v>
      </c>
      <c r="R145" t="str">
        <f t="shared" si="12"/>
        <v>science fiction</v>
      </c>
      <c r="S145" s="5">
        <f t="shared" si="13"/>
        <v>42558.77247685186</v>
      </c>
      <c r="T145" s="5">
        <f t="shared" si="14"/>
        <v>42615.954861111117</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(E146/D146)*100</f>
        <v>27.6</v>
      </c>
      <c r="P146">
        <f t="shared" si="10"/>
        <v>56</v>
      </c>
      <c r="Q146" t="str">
        <f t="shared" si="11"/>
        <v>film &amp; video</v>
      </c>
      <c r="R146" t="str">
        <f t="shared" si="12"/>
        <v>science fiction</v>
      </c>
      <c r="S146" s="5">
        <f t="shared" si="13"/>
        <v>42047.470740740748</v>
      </c>
      <c r="T146" s="5">
        <f t="shared" si="14"/>
        <v>42107.429074074076</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(E147/D147)*100</f>
        <v>7.5111111111111111</v>
      </c>
      <c r="P147">
        <f t="shared" si="10"/>
        <v>38</v>
      </c>
      <c r="Q147" t="str">
        <f t="shared" si="11"/>
        <v>film &amp; video</v>
      </c>
      <c r="R147" t="str">
        <f t="shared" si="12"/>
        <v>science fiction</v>
      </c>
      <c r="S147" s="5">
        <f t="shared" si="13"/>
        <v>42200.250601851854</v>
      </c>
      <c r="T147" s="5">
        <f t="shared" si="14"/>
        <v>42227.250601851854</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(E148/D148)*100</f>
        <v>0.57499999999999996</v>
      </c>
      <c r="P148">
        <f t="shared" si="10"/>
        <v>38</v>
      </c>
      <c r="Q148" t="str">
        <f t="shared" si="11"/>
        <v>film &amp; video</v>
      </c>
      <c r="R148" t="str">
        <f t="shared" si="12"/>
        <v>science fiction</v>
      </c>
      <c r="S148" s="5">
        <f t="shared" si="13"/>
        <v>42692.72451388889</v>
      </c>
      <c r="T148" s="5">
        <f t="shared" si="14"/>
        <v>42752.72451388889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(E149/D149)*100</f>
        <v>0</v>
      </c>
      <c r="P149">
        <f t="shared" si="10"/>
        <v>0</v>
      </c>
      <c r="Q149" t="str">
        <f t="shared" si="11"/>
        <v>film &amp; video</v>
      </c>
      <c r="R149" t="str">
        <f t="shared" si="12"/>
        <v>science fiction</v>
      </c>
      <c r="S149" s="5">
        <f t="shared" si="13"/>
        <v>41969.476157407415</v>
      </c>
      <c r="T149" s="5">
        <f t="shared" si="14"/>
        <v>42012.470833333333</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(E150/D150)*100</f>
        <v>0.08</v>
      </c>
      <c r="P150">
        <f t="shared" si="10"/>
        <v>20</v>
      </c>
      <c r="Q150" t="str">
        <f t="shared" si="11"/>
        <v>film &amp; video</v>
      </c>
      <c r="R150" t="str">
        <f t="shared" si="12"/>
        <v>science fiction</v>
      </c>
      <c r="S150" s="5">
        <f t="shared" si="13"/>
        <v>42396.99</v>
      </c>
      <c r="T150" s="5">
        <f t="shared" si="14"/>
        <v>42426.99</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(E151/D151)*100</f>
        <v>0.91999999999999993</v>
      </c>
      <c r="P151">
        <f t="shared" si="10"/>
        <v>15</v>
      </c>
      <c r="Q151" t="str">
        <f t="shared" si="11"/>
        <v>film &amp; video</v>
      </c>
      <c r="R151" t="str">
        <f t="shared" si="12"/>
        <v>science fiction</v>
      </c>
      <c r="S151" s="5">
        <f t="shared" si="13"/>
        <v>41967.880439814813</v>
      </c>
      <c r="T151" s="5">
        <f t="shared" si="14"/>
        <v>41998.041666666664</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(E152/D152)*100</f>
        <v>23.163076923076922</v>
      </c>
      <c r="P152">
        <f t="shared" si="10"/>
        <v>449</v>
      </c>
      <c r="Q152" t="str">
        <f t="shared" si="11"/>
        <v>film &amp; video</v>
      </c>
      <c r="R152" t="str">
        <f t="shared" si="12"/>
        <v>science fiction</v>
      </c>
      <c r="S152" s="5">
        <f t="shared" si="13"/>
        <v>42089.870162037041</v>
      </c>
      <c r="T152" s="5">
        <f t="shared" si="14"/>
        <v>42149.870162037041</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(E153/D153)*100</f>
        <v>5.5999999999999994E-2</v>
      </c>
      <c r="P153">
        <f t="shared" si="10"/>
        <v>28</v>
      </c>
      <c r="Q153" t="str">
        <f t="shared" si="11"/>
        <v>film &amp; video</v>
      </c>
      <c r="R153" t="str">
        <f t="shared" si="12"/>
        <v>science fiction</v>
      </c>
      <c r="S153" s="5">
        <f t="shared" si="13"/>
        <v>42113.259155092594</v>
      </c>
      <c r="T153" s="5">
        <f t="shared" si="14"/>
        <v>42173.259155092594</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(E154/D154)*100</f>
        <v>7.8947368421052634E-3</v>
      </c>
      <c r="P154">
        <f t="shared" si="10"/>
        <v>15</v>
      </c>
      <c r="Q154" t="str">
        <f t="shared" si="11"/>
        <v>film &amp; video</v>
      </c>
      <c r="R154" t="str">
        <f t="shared" si="12"/>
        <v>science fiction</v>
      </c>
      <c r="S154" s="5">
        <f t="shared" si="13"/>
        <v>41874.785879629635</v>
      </c>
      <c r="T154" s="5">
        <f t="shared" si="14"/>
        <v>41904.785879629635</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(E155/D155)*100</f>
        <v>0.71799999999999997</v>
      </c>
      <c r="P155">
        <f t="shared" si="10"/>
        <v>36</v>
      </c>
      <c r="Q155" t="str">
        <f t="shared" si="11"/>
        <v>film &amp; video</v>
      </c>
      <c r="R155" t="str">
        <f t="shared" si="12"/>
        <v>science fiction</v>
      </c>
      <c r="S155" s="5">
        <f t="shared" si="13"/>
        <v>41933.294490740744</v>
      </c>
      <c r="T155" s="5">
        <f t="shared" si="14"/>
        <v>41975.336157407415</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(E156/D156)*100</f>
        <v>2.666666666666667</v>
      </c>
      <c r="P156">
        <f t="shared" si="10"/>
        <v>13</v>
      </c>
      <c r="Q156" t="str">
        <f t="shared" si="11"/>
        <v>film &amp; video</v>
      </c>
      <c r="R156" t="str">
        <f t="shared" si="12"/>
        <v>science fiction</v>
      </c>
      <c r="S156" s="5">
        <f t="shared" si="13"/>
        <v>42115.255729166667</v>
      </c>
      <c r="T156" s="5">
        <f t="shared" si="14"/>
        <v>42158.255729166667</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(E157/D157)*100</f>
        <v>6.0000000000000001E-3</v>
      </c>
      <c r="P157">
        <f t="shared" si="10"/>
        <v>20</v>
      </c>
      <c r="Q157" t="str">
        <f t="shared" si="11"/>
        <v>film &amp; video</v>
      </c>
      <c r="R157" t="str">
        <f t="shared" si="12"/>
        <v>science fiction</v>
      </c>
      <c r="S157" s="5">
        <f t="shared" si="13"/>
        <v>42168.267766203709</v>
      </c>
      <c r="T157" s="5">
        <f t="shared" si="14"/>
        <v>42208.267766203709</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(E158/D158)*100</f>
        <v>5.0999999999999996</v>
      </c>
      <c r="P158">
        <f t="shared" si="10"/>
        <v>119</v>
      </c>
      <c r="Q158" t="str">
        <f t="shared" si="11"/>
        <v>film &amp; video</v>
      </c>
      <c r="R158" t="str">
        <f t="shared" si="12"/>
        <v>science fiction</v>
      </c>
      <c r="S158" s="5">
        <f t="shared" si="13"/>
        <v>41793.833287037043</v>
      </c>
      <c r="T158" s="5">
        <f t="shared" si="14"/>
        <v>41853.833287037043</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(E159/D159)*100</f>
        <v>0.26711185308848079</v>
      </c>
      <c r="P159">
        <f t="shared" si="10"/>
        <v>4</v>
      </c>
      <c r="Q159" t="str">
        <f t="shared" si="11"/>
        <v>film &amp; video</v>
      </c>
      <c r="R159" t="str">
        <f t="shared" si="12"/>
        <v>science fiction</v>
      </c>
      <c r="S159" s="5">
        <f t="shared" si="13"/>
        <v>42396.620046296295</v>
      </c>
      <c r="T159" s="5">
        <f t="shared" si="14"/>
        <v>42426.620046296295</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(E160/D160)*100</f>
        <v>0</v>
      </c>
      <c r="P160">
        <f t="shared" si="10"/>
        <v>0</v>
      </c>
      <c r="Q160" t="str">
        <f t="shared" si="11"/>
        <v>film &amp; video</v>
      </c>
      <c r="R160" t="str">
        <f t="shared" si="12"/>
        <v>science fiction</v>
      </c>
      <c r="S160" s="5">
        <f t="shared" si="13"/>
        <v>41903.785046296296</v>
      </c>
      <c r="T160" s="5">
        <f t="shared" si="14"/>
        <v>41933.785046296296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(E161/D161)*100</f>
        <v>2E-3</v>
      </c>
      <c r="P161">
        <f t="shared" si="10"/>
        <v>10</v>
      </c>
      <c r="Q161" t="str">
        <f t="shared" si="11"/>
        <v>film &amp; video</v>
      </c>
      <c r="R161" t="str">
        <f t="shared" si="12"/>
        <v>science fiction</v>
      </c>
      <c r="S161" s="5">
        <f t="shared" si="13"/>
        <v>42514.142881944448</v>
      </c>
      <c r="T161" s="5">
        <f t="shared" si="14"/>
        <v>42554.142881944448</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(E162/D162)*100</f>
        <v>0</v>
      </c>
      <c r="P162">
        <f t="shared" si="10"/>
        <v>0</v>
      </c>
      <c r="Q162" t="str">
        <f t="shared" si="11"/>
        <v>film &amp; video</v>
      </c>
      <c r="R162" t="str">
        <f t="shared" si="12"/>
        <v>drama</v>
      </c>
      <c r="S162" s="5">
        <f t="shared" si="13"/>
        <v>42171.621423611119</v>
      </c>
      <c r="T162" s="5">
        <f t="shared" si="14"/>
        <v>42231.621423611119</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(E163/D163)*100</f>
        <v>0.01</v>
      </c>
      <c r="P163">
        <f t="shared" si="10"/>
        <v>5</v>
      </c>
      <c r="Q163" t="str">
        <f t="shared" si="11"/>
        <v>film &amp; video</v>
      </c>
      <c r="R163" t="str">
        <f t="shared" si="12"/>
        <v>drama</v>
      </c>
      <c r="S163" s="5">
        <f t="shared" si="13"/>
        <v>41792.395775462966</v>
      </c>
      <c r="T163" s="5">
        <f t="shared" si="14"/>
        <v>41822.395775462966</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(E164/D164)*100</f>
        <v>15.535714285714286</v>
      </c>
      <c r="P164">
        <f t="shared" si="10"/>
        <v>44</v>
      </c>
      <c r="Q164" t="str">
        <f t="shared" si="11"/>
        <v>film &amp; video</v>
      </c>
      <c r="R164" t="str">
        <f t="shared" si="12"/>
        <v>drama</v>
      </c>
      <c r="S164" s="5">
        <f t="shared" si="13"/>
        <v>41834.835138888891</v>
      </c>
      <c r="T164" s="5">
        <f t="shared" si="14"/>
        <v>41867.695833333339</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(E165/D165)*100</f>
        <v>0</v>
      </c>
      <c r="P165">
        <f t="shared" si="10"/>
        <v>0</v>
      </c>
      <c r="Q165" t="str">
        <f t="shared" si="11"/>
        <v>film &amp; video</v>
      </c>
      <c r="R165" t="str">
        <f t="shared" si="12"/>
        <v>drama</v>
      </c>
      <c r="S165" s="5">
        <f t="shared" si="13"/>
        <v>42243.669606481482</v>
      </c>
      <c r="T165" s="5">
        <f t="shared" si="14"/>
        <v>42277.708333333336</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(E166/D166)*100</f>
        <v>0.53333333333333333</v>
      </c>
      <c r="P166">
        <f t="shared" si="10"/>
        <v>91</v>
      </c>
      <c r="Q166" t="str">
        <f t="shared" si="11"/>
        <v>film &amp; video</v>
      </c>
      <c r="R166" t="str">
        <f t="shared" si="12"/>
        <v>drama</v>
      </c>
      <c r="S166" s="5">
        <f t="shared" si="13"/>
        <v>41841.471076388894</v>
      </c>
      <c r="T166" s="5">
        <f t="shared" si="14"/>
        <v>41901.471076388894</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(E167/D167)*100</f>
        <v>0</v>
      </c>
      <c r="P167">
        <f t="shared" si="10"/>
        <v>0</v>
      </c>
      <c r="Q167" t="str">
        <f t="shared" si="11"/>
        <v>film &amp; video</v>
      </c>
      <c r="R167" t="str">
        <f t="shared" si="12"/>
        <v>drama</v>
      </c>
      <c r="S167" s="5">
        <f t="shared" si="13"/>
        <v>42351.367175925923</v>
      </c>
      <c r="T167" s="5">
        <f t="shared" si="14"/>
        <v>42381.367175925923</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(E168/D168)*100</f>
        <v>60</v>
      </c>
      <c r="P168">
        <f t="shared" si="10"/>
        <v>3000</v>
      </c>
      <c r="Q168" t="str">
        <f t="shared" si="11"/>
        <v>film &amp; video</v>
      </c>
      <c r="R168" t="str">
        <f t="shared" si="12"/>
        <v>drama</v>
      </c>
      <c r="S168" s="5">
        <f t="shared" si="13"/>
        <v>42720.784282407411</v>
      </c>
      <c r="T168" s="5">
        <f t="shared" si="14"/>
        <v>42750.784282407411</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(E169/D169)*100</f>
        <v>0.01</v>
      </c>
      <c r="P169">
        <f t="shared" si="10"/>
        <v>6</v>
      </c>
      <c r="Q169" t="str">
        <f t="shared" si="11"/>
        <v>film &amp; video</v>
      </c>
      <c r="R169" t="str">
        <f t="shared" si="12"/>
        <v>drama</v>
      </c>
      <c r="S169" s="5">
        <f t="shared" si="13"/>
        <v>42160.635821759257</v>
      </c>
      <c r="T169" s="5">
        <f t="shared" si="14"/>
        <v>42220.635821759257</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(E170/D170)*100</f>
        <v>4.0625</v>
      </c>
      <c r="P170">
        <f t="shared" si="10"/>
        <v>108</v>
      </c>
      <c r="Q170" t="str">
        <f t="shared" si="11"/>
        <v>film &amp; video</v>
      </c>
      <c r="R170" t="str">
        <f t="shared" si="12"/>
        <v>drama</v>
      </c>
      <c r="S170" s="5">
        <f t="shared" si="13"/>
        <v>42052.543634259266</v>
      </c>
      <c r="T170" s="5">
        <f t="shared" si="14"/>
        <v>42082.501967592594</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(E171/D171)*100</f>
        <v>22.400000000000002</v>
      </c>
      <c r="P171">
        <f t="shared" si="10"/>
        <v>56</v>
      </c>
      <c r="Q171" t="str">
        <f t="shared" si="11"/>
        <v>film &amp; video</v>
      </c>
      <c r="R171" t="str">
        <f t="shared" si="12"/>
        <v>drama</v>
      </c>
      <c r="S171" s="5">
        <f t="shared" si="13"/>
        <v>41900.213645833333</v>
      </c>
      <c r="T171" s="5">
        <f t="shared" si="14"/>
        <v>41930.213645833333</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(E172/D172)*100</f>
        <v>3.25</v>
      </c>
      <c r="P172">
        <f t="shared" si="10"/>
        <v>33</v>
      </c>
      <c r="Q172" t="str">
        <f t="shared" si="11"/>
        <v>film &amp; video</v>
      </c>
      <c r="R172" t="str">
        <f t="shared" si="12"/>
        <v>drama</v>
      </c>
      <c r="S172" s="5">
        <f t="shared" si="13"/>
        <v>42216.686145833337</v>
      </c>
      <c r="T172" s="5">
        <f t="shared" si="14"/>
        <v>42245.936111111114</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(E173/D173)*100</f>
        <v>2E-3</v>
      </c>
      <c r="P173">
        <f t="shared" si="10"/>
        <v>1</v>
      </c>
      <c r="Q173" t="str">
        <f t="shared" si="11"/>
        <v>film &amp; video</v>
      </c>
      <c r="R173" t="str">
        <f t="shared" si="12"/>
        <v>drama</v>
      </c>
      <c r="S173" s="5">
        <f t="shared" si="13"/>
        <v>42533.889050925929</v>
      </c>
      <c r="T173" s="5">
        <f t="shared" si="14"/>
        <v>42593.889050925929</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(E174/D174)*100</f>
        <v>0</v>
      </c>
      <c r="P174">
        <f t="shared" si="10"/>
        <v>0</v>
      </c>
      <c r="Q174" t="str">
        <f t="shared" si="11"/>
        <v>film &amp; video</v>
      </c>
      <c r="R174" t="str">
        <f t="shared" si="12"/>
        <v>drama</v>
      </c>
      <c r="S174" s="5">
        <f t="shared" si="13"/>
        <v>42047.103275462963</v>
      </c>
      <c r="T174" s="5">
        <f t="shared" si="14"/>
        <v>42082.061608796292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(E175/D175)*100</f>
        <v>0</v>
      </c>
      <c r="P175">
        <f t="shared" si="10"/>
        <v>0</v>
      </c>
      <c r="Q175" t="str">
        <f t="shared" si="11"/>
        <v>film &amp; video</v>
      </c>
      <c r="R175" t="str">
        <f t="shared" si="12"/>
        <v>drama</v>
      </c>
      <c r="S175" s="5">
        <f t="shared" si="13"/>
        <v>42033.281342592592</v>
      </c>
      <c r="T175" s="5">
        <f t="shared" si="14"/>
        <v>42063.281342592592</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(E176/D176)*100</f>
        <v>0</v>
      </c>
      <c r="P176">
        <f t="shared" si="10"/>
        <v>0</v>
      </c>
      <c r="Q176" t="str">
        <f t="shared" si="11"/>
        <v>film &amp; video</v>
      </c>
      <c r="R176" t="str">
        <f t="shared" si="12"/>
        <v>drama</v>
      </c>
      <c r="S176" s="5">
        <f t="shared" si="13"/>
        <v>42072.467314814821</v>
      </c>
      <c r="T176" s="5">
        <f t="shared" si="14"/>
        <v>42132.467314814821</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(E177/D177)*100</f>
        <v>6.4850000000000003</v>
      </c>
      <c r="P177">
        <f t="shared" si="10"/>
        <v>50</v>
      </c>
      <c r="Q177" t="str">
        <f t="shared" si="11"/>
        <v>film &amp; video</v>
      </c>
      <c r="R177" t="str">
        <f t="shared" si="12"/>
        <v>drama</v>
      </c>
      <c r="S177" s="5">
        <f t="shared" si="13"/>
        <v>41855.486238425925</v>
      </c>
      <c r="T177" s="5">
        <f t="shared" si="14"/>
        <v>41880.486238425925</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(E178/D178)*100</f>
        <v>0</v>
      </c>
      <c r="P178">
        <f t="shared" si="10"/>
        <v>0</v>
      </c>
      <c r="Q178" t="str">
        <f t="shared" si="11"/>
        <v>film &amp; video</v>
      </c>
      <c r="R178" t="str">
        <f t="shared" si="12"/>
        <v>drama</v>
      </c>
      <c r="S178" s="5">
        <f t="shared" si="13"/>
        <v>42191.532395833339</v>
      </c>
      <c r="T178" s="5">
        <f t="shared" si="14"/>
        <v>42221.532395833339</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(E179/D179)*100</f>
        <v>40</v>
      </c>
      <c r="P179">
        <f t="shared" si="10"/>
        <v>26</v>
      </c>
      <c r="Q179" t="str">
        <f t="shared" si="11"/>
        <v>film &amp; video</v>
      </c>
      <c r="R179" t="str">
        <f t="shared" si="12"/>
        <v>drama</v>
      </c>
      <c r="S179" s="5">
        <f t="shared" si="13"/>
        <v>42069.756087962967</v>
      </c>
      <c r="T179" s="5">
        <f t="shared" si="14"/>
        <v>42086.714421296296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(E180/D180)*100</f>
        <v>0</v>
      </c>
      <c r="P180">
        <f t="shared" si="10"/>
        <v>0</v>
      </c>
      <c r="Q180" t="str">
        <f t="shared" si="11"/>
        <v>film &amp; video</v>
      </c>
      <c r="R180" t="str">
        <f t="shared" si="12"/>
        <v>drama</v>
      </c>
      <c r="S180" s="5">
        <f t="shared" si="13"/>
        <v>42304.663715277777</v>
      </c>
      <c r="T180" s="5">
        <f t="shared" si="14"/>
        <v>42334.705381944448</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(E181/D181)*100</f>
        <v>20</v>
      </c>
      <c r="P181">
        <f t="shared" si="10"/>
        <v>100</v>
      </c>
      <c r="Q181" t="str">
        <f t="shared" si="11"/>
        <v>film &amp; video</v>
      </c>
      <c r="R181" t="str">
        <f t="shared" si="12"/>
        <v>drama</v>
      </c>
      <c r="S181" s="5">
        <f t="shared" si="13"/>
        <v>42402.788831018523</v>
      </c>
      <c r="T181" s="5">
        <f t="shared" si="14"/>
        <v>42432.788831018523</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(E182/D182)*100</f>
        <v>33.416666666666664</v>
      </c>
      <c r="P182">
        <f t="shared" si="10"/>
        <v>31</v>
      </c>
      <c r="Q182" t="str">
        <f t="shared" si="11"/>
        <v>film &amp; video</v>
      </c>
      <c r="R182" t="str">
        <f t="shared" si="12"/>
        <v>drama</v>
      </c>
      <c r="S182" s="5">
        <f t="shared" si="13"/>
        <v>42067.699571759258</v>
      </c>
      <c r="T182" s="5">
        <f t="shared" si="14"/>
        <v>42107.500000000007</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(E183/D183)*100</f>
        <v>21.092608822670172</v>
      </c>
      <c r="P183">
        <f t="shared" si="10"/>
        <v>181</v>
      </c>
      <c r="Q183" t="str">
        <f t="shared" si="11"/>
        <v>film &amp; video</v>
      </c>
      <c r="R183" t="str">
        <f t="shared" si="12"/>
        <v>drama</v>
      </c>
      <c r="S183" s="5">
        <f t="shared" si="13"/>
        <v>42147.450173611112</v>
      </c>
      <c r="T183" s="5">
        <f t="shared" si="14"/>
        <v>42177.450173611112</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(E184/D184)*100</f>
        <v>0</v>
      </c>
      <c r="P184">
        <f t="shared" si="10"/>
        <v>0</v>
      </c>
      <c r="Q184" t="str">
        <f t="shared" si="11"/>
        <v>film &amp; video</v>
      </c>
      <c r="R184" t="str">
        <f t="shared" si="12"/>
        <v>drama</v>
      </c>
      <c r="S184" s="5">
        <f t="shared" si="13"/>
        <v>42711.720277777778</v>
      </c>
      <c r="T184" s="5">
        <f t="shared" si="14"/>
        <v>42741.720277777778</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(E185/D185)*100</f>
        <v>35.856000000000002</v>
      </c>
      <c r="P185">
        <f t="shared" si="10"/>
        <v>374</v>
      </c>
      <c r="Q185" t="str">
        <f t="shared" si="11"/>
        <v>film &amp; video</v>
      </c>
      <c r="R185" t="str">
        <f t="shared" si="12"/>
        <v>drama</v>
      </c>
      <c r="S185" s="5">
        <f t="shared" si="13"/>
        <v>41939.518634259264</v>
      </c>
      <c r="T185" s="5">
        <f t="shared" si="14"/>
        <v>41969.560300925928</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(E186/D186)*100</f>
        <v>3.4000000000000004</v>
      </c>
      <c r="P186">
        <f t="shared" si="10"/>
        <v>26</v>
      </c>
      <c r="Q186" t="str">
        <f t="shared" si="11"/>
        <v>film &amp; video</v>
      </c>
      <c r="R186" t="str">
        <f t="shared" si="12"/>
        <v>drama</v>
      </c>
      <c r="S186" s="5">
        <f t="shared" si="13"/>
        <v>41825.499560185192</v>
      </c>
      <c r="T186" s="5">
        <f t="shared" si="14"/>
        <v>41882.874305555561</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(E187/D187)*100</f>
        <v>5.5</v>
      </c>
      <c r="P187">
        <f t="shared" si="10"/>
        <v>220</v>
      </c>
      <c r="Q187" t="str">
        <f t="shared" si="11"/>
        <v>film &amp; video</v>
      </c>
      <c r="R187" t="str">
        <f t="shared" si="12"/>
        <v>drama</v>
      </c>
      <c r="S187" s="5">
        <f t="shared" si="13"/>
        <v>42570.619664351856</v>
      </c>
      <c r="T187" s="5">
        <f t="shared" si="14"/>
        <v>42600.619664351856</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(E188/D188)*100</f>
        <v>0</v>
      </c>
      <c r="P188">
        <f t="shared" si="10"/>
        <v>0</v>
      </c>
      <c r="Q188" t="str">
        <f t="shared" si="11"/>
        <v>film &amp; video</v>
      </c>
      <c r="R188" t="str">
        <f t="shared" si="12"/>
        <v>drama</v>
      </c>
      <c r="S188" s="5">
        <f t="shared" si="13"/>
        <v>42767.521226851859</v>
      </c>
      <c r="T188" s="5">
        <f t="shared" si="14"/>
        <v>42797.541666666664</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(E189/D189)*100</f>
        <v>16</v>
      </c>
      <c r="P189">
        <f t="shared" si="10"/>
        <v>160</v>
      </c>
      <c r="Q189" t="str">
        <f t="shared" si="11"/>
        <v>film &amp; video</v>
      </c>
      <c r="R189" t="str">
        <f t="shared" si="12"/>
        <v>drama</v>
      </c>
      <c r="S189" s="5">
        <f t="shared" si="13"/>
        <v>42181.942789351851</v>
      </c>
      <c r="T189" s="5">
        <f t="shared" si="14"/>
        <v>42205.999305555561</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(E190/D190)*100</f>
        <v>0</v>
      </c>
      <c r="P190">
        <f t="shared" si="10"/>
        <v>0</v>
      </c>
      <c r="Q190" t="str">
        <f t="shared" si="11"/>
        <v>film &amp; video</v>
      </c>
      <c r="R190" t="str">
        <f t="shared" si="12"/>
        <v>drama</v>
      </c>
      <c r="S190" s="5">
        <f t="shared" si="13"/>
        <v>41856.891377314816</v>
      </c>
      <c r="T190" s="5">
        <f t="shared" si="14"/>
        <v>41886.891377314816</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(E191/D191)*100</f>
        <v>6.8999999999999992E-2</v>
      </c>
      <c r="P191">
        <f t="shared" si="10"/>
        <v>69</v>
      </c>
      <c r="Q191" t="str">
        <f t="shared" si="11"/>
        <v>film &amp; video</v>
      </c>
      <c r="R191" t="str">
        <f t="shared" si="12"/>
        <v>drama</v>
      </c>
      <c r="S191" s="5">
        <f t="shared" si="13"/>
        <v>42556.399039351854</v>
      </c>
      <c r="T191" s="5">
        <f t="shared" si="14"/>
        <v>42616.399039351854</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(E192/D192)*100</f>
        <v>0.41666666666666669</v>
      </c>
      <c r="P192">
        <f t="shared" si="10"/>
        <v>50</v>
      </c>
      <c r="Q192" t="str">
        <f t="shared" si="11"/>
        <v>film &amp; video</v>
      </c>
      <c r="R192" t="str">
        <f t="shared" si="12"/>
        <v>drama</v>
      </c>
      <c r="S192" s="5">
        <f t="shared" si="13"/>
        <v>42527.359328703707</v>
      </c>
      <c r="T192" s="5">
        <f t="shared" si="14"/>
        <v>42537.359328703707</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(E193/D193)*100</f>
        <v>5</v>
      </c>
      <c r="P193">
        <f t="shared" si="10"/>
        <v>83</v>
      </c>
      <c r="Q193" t="str">
        <f t="shared" si="11"/>
        <v>film &amp; video</v>
      </c>
      <c r="R193" t="str">
        <f t="shared" si="12"/>
        <v>drama</v>
      </c>
      <c r="S193" s="5">
        <f t="shared" si="13"/>
        <v>42239.149745370371</v>
      </c>
      <c r="T193" s="5">
        <f t="shared" si="14"/>
        <v>42279.149745370371</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(E194/D194)*100</f>
        <v>1.6999999999999999E-3</v>
      </c>
      <c r="P194">
        <f t="shared" si="10"/>
        <v>6</v>
      </c>
      <c r="Q194" t="str">
        <f t="shared" si="11"/>
        <v>film &amp; video</v>
      </c>
      <c r="R194" t="str">
        <f t="shared" si="12"/>
        <v>drama</v>
      </c>
      <c r="S194" s="5">
        <f t="shared" si="13"/>
        <v>41899.500370370377</v>
      </c>
      <c r="T194" s="5">
        <f t="shared" si="14"/>
        <v>41929.500370370377</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(E195/D195)*100</f>
        <v>0</v>
      </c>
      <c r="P195">
        <f t="shared" ref="P195:P258" si="15">IFERROR(ROUND(E195/L195,0), 0)</f>
        <v>0</v>
      </c>
      <c r="Q195" t="str">
        <f t="shared" ref="Q195:Q258" si="16">LEFT(N195,FIND("/",N195)-1)</f>
        <v>film &amp; video</v>
      </c>
      <c r="R195" t="str">
        <f t="shared" ref="R195:R258" si="17">RIGHT(N195,LEN(N195)-FIND("/",N195))</f>
        <v>drama</v>
      </c>
      <c r="S195" s="5">
        <f t="shared" ref="S195:S258" si="18">(((J195/60)/60)/24)+DATE(1970,1,1)+(-7/24)</f>
        <v>41911.643125000002</v>
      </c>
      <c r="T195" s="5">
        <f t="shared" ref="T195:T258" si="19">(((I195/60)/60)/24)+DATE(1970,1,1)+(-7/24)</f>
        <v>41971.684791666667</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(E196/D196)*100</f>
        <v>0.12</v>
      </c>
      <c r="P196">
        <f t="shared" si="15"/>
        <v>1</v>
      </c>
      <c r="Q196" t="str">
        <f t="shared" si="16"/>
        <v>film &amp; video</v>
      </c>
      <c r="R196" t="str">
        <f t="shared" si="17"/>
        <v>drama</v>
      </c>
      <c r="S196" s="5">
        <f t="shared" si="18"/>
        <v>42375.70521990741</v>
      </c>
      <c r="T196" s="5">
        <f t="shared" si="19"/>
        <v>42435.70521990741</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(E197/D197)*100</f>
        <v>0</v>
      </c>
      <c r="P197">
        <f t="shared" si="15"/>
        <v>0</v>
      </c>
      <c r="Q197" t="str">
        <f t="shared" si="16"/>
        <v>film &amp; video</v>
      </c>
      <c r="R197" t="str">
        <f t="shared" si="17"/>
        <v>drama</v>
      </c>
      <c r="S197" s="5">
        <f t="shared" si="18"/>
        <v>42135.378842592596</v>
      </c>
      <c r="T197" s="5">
        <f t="shared" si="19"/>
        <v>42195.378842592596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(E198/D198)*100</f>
        <v>41.857142857142861</v>
      </c>
      <c r="P198">
        <f t="shared" si="15"/>
        <v>77</v>
      </c>
      <c r="Q198" t="str">
        <f t="shared" si="16"/>
        <v>film &amp; video</v>
      </c>
      <c r="R198" t="str">
        <f t="shared" si="17"/>
        <v>drama</v>
      </c>
      <c r="S198" s="5">
        <f t="shared" si="18"/>
        <v>42259.251134259262</v>
      </c>
      <c r="T198" s="5">
        <f t="shared" si="19"/>
        <v>42287.583333333336</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(E199/D199)*100</f>
        <v>10.48</v>
      </c>
      <c r="P199">
        <f t="shared" si="15"/>
        <v>33</v>
      </c>
      <c r="Q199" t="str">
        <f t="shared" si="16"/>
        <v>film &amp; video</v>
      </c>
      <c r="R199" t="str">
        <f t="shared" si="17"/>
        <v>drama</v>
      </c>
      <c r="S199" s="5">
        <f t="shared" si="18"/>
        <v>42741.556712962971</v>
      </c>
      <c r="T199" s="5">
        <f t="shared" si="19"/>
        <v>42783.583333333336</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(E200/D200)*100</f>
        <v>1.1159999999999999</v>
      </c>
      <c r="P200">
        <f t="shared" si="15"/>
        <v>47</v>
      </c>
      <c r="Q200" t="str">
        <f t="shared" si="16"/>
        <v>film &amp; video</v>
      </c>
      <c r="R200" t="str">
        <f t="shared" si="17"/>
        <v>drama</v>
      </c>
      <c r="S200" s="5">
        <f t="shared" si="18"/>
        <v>41887.091689814821</v>
      </c>
      <c r="T200" s="5">
        <f t="shared" si="19"/>
        <v>41917.091689814821</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(E201/D201)*100</f>
        <v>0</v>
      </c>
      <c r="P201">
        <f t="shared" si="15"/>
        <v>0</v>
      </c>
      <c r="Q201" t="str">
        <f t="shared" si="16"/>
        <v>film &amp; video</v>
      </c>
      <c r="R201" t="str">
        <f t="shared" si="17"/>
        <v>drama</v>
      </c>
      <c r="S201" s="5">
        <f t="shared" si="18"/>
        <v>42583.832199074073</v>
      </c>
      <c r="T201" s="5">
        <f t="shared" si="19"/>
        <v>42613.832199074073</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(E202/D202)*100</f>
        <v>26.192500000000003</v>
      </c>
      <c r="P202">
        <f t="shared" si="15"/>
        <v>87</v>
      </c>
      <c r="Q202" t="str">
        <f t="shared" si="16"/>
        <v>film &amp; video</v>
      </c>
      <c r="R202" t="str">
        <f t="shared" si="17"/>
        <v>drama</v>
      </c>
      <c r="S202" s="5">
        <f t="shared" si="18"/>
        <v>41866.791701388895</v>
      </c>
      <c r="T202" s="5">
        <f t="shared" si="19"/>
        <v>41896.791701388895</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(E203/D203)*100</f>
        <v>58.461538461538467</v>
      </c>
      <c r="P203">
        <f t="shared" si="15"/>
        <v>54</v>
      </c>
      <c r="Q203" t="str">
        <f t="shared" si="16"/>
        <v>film &amp; video</v>
      </c>
      <c r="R203" t="str">
        <f t="shared" si="17"/>
        <v>drama</v>
      </c>
      <c r="S203" s="5">
        <f t="shared" si="18"/>
        <v>42023.526956018519</v>
      </c>
      <c r="T203" s="5">
        <f t="shared" si="19"/>
        <v>42043.526956018519</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(E204/D204)*100</f>
        <v>0</v>
      </c>
      <c r="P204">
        <f t="shared" si="15"/>
        <v>0</v>
      </c>
      <c r="Q204" t="str">
        <f t="shared" si="16"/>
        <v>film &amp; video</v>
      </c>
      <c r="R204" t="str">
        <f t="shared" si="17"/>
        <v>drama</v>
      </c>
      <c r="S204" s="5">
        <f t="shared" si="18"/>
        <v>42255.636157407411</v>
      </c>
      <c r="T204" s="5">
        <f t="shared" si="19"/>
        <v>42285.582638888889</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(E205/D205)*100</f>
        <v>29.84</v>
      </c>
      <c r="P205">
        <f t="shared" si="15"/>
        <v>93</v>
      </c>
      <c r="Q205" t="str">
        <f t="shared" si="16"/>
        <v>film &amp; video</v>
      </c>
      <c r="R205" t="str">
        <f t="shared" si="17"/>
        <v>drama</v>
      </c>
      <c r="S205" s="5">
        <f t="shared" si="18"/>
        <v>41973.556296296294</v>
      </c>
      <c r="T205" s="5">
        <f t="shared" si="19"/>
        <v>42033.556296296294</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(E206/D206)*100</f>
        <v>50.721666666666664</v>
      </c>
      <c r="P206">
        <f t="shared" si="15"/>
        <v>118</v>
      </c>
      <c r="Q206" t="str">
        <f t="shared" si="16"/>
        <v>film &amp; video</v>
      </c>
      <c r="R206" t="str">
        <f t="shared" si="17"/>
        <v>drama</v>
      </c>
      <c r="S206" s="5">
        <f t="shared" si="18"/>
        <v>42556.291701388887</v>
      </c>
      <c r="T206" s="5">
        <f t="shared" si="19"/>
        <v>42586.291701388887</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(E207/D207)*100</f>
        <v>16.25</v>
      </c>
      <c r="P207">
        <f t="shared" si="15"/>
        <v>76</v>
      </c>
      <c r="Q207" t="str">
        <f t="shared" si="16"/>
        <v>film &amp; video</v>
      </c>
      <c r="R207" t="str">
        <f t="shared" si="17"/>
        <v>drama</v>
      </c>
      <c r="S207" s="5">
        <f t="shared" si="18"/>
        <v>42248.340532407405</v>
      </c>
      <c r="T207" s="5">
        <f t="shared" si="19"/>
        <v>42283.340532407405</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(E208/D208)*100</f>
        <v>0</v>
      </c>
      <c r="P208">
        <f t="shared" si="15"/>
        <v>0</v>
      </c>
      <c r="Q208" t="str">
        <f t="shared" si="16"/>
        <v>film &amp; video</v>
      </c>
      <c r="R208" t="str">
        <f t="shared" si="17"/>
        <v>drama</v>
      </c>
      <c r="S208" s="5">
        <f t="shared" si="18"/>
        <v>42566.712766203702</v>
      </c>
      <c r="T208" s="5">
        <f t="shared" si="19"/>
        <v>42587.712766203702</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(E209/D209)*100</f>
        <v>15.214285714285714</v>
      </c>
      <c r="P209">
        <f t="shared" si="15"/>
        <v>164</v>
      </c>
      <c r="Q209" t="str">
        <f t="shared" si="16"/>
        <v>film &amp; video</v>
      </c>
      <c r="R209" t="str">
        <f t="shared" si="17"/>
        <v>drama</v>
      </c>
      <c r="S209" s="5">
        <f t="shared" si="18"/>
        <v>41977.905532407407</v>
      </c>
      <c r="T209" s="5">
        <f t="shared" si="19"/>
        <v>42007.905532407407</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(E210/D210)*100</f>
        <v>0</v>
      </c>
      <c r="P210">
        <f t="shared" si="15"/>
        <v>0</v>
      </c>
      <c r="Q210" t="str">
        <f t="shared" si="16"/>
        <v>film &amp; video</v>
      </c>
      <c r="R210" t="str">
        <f t="shared" si="17"/>
        <v>drama</v>
      </c>
      <c r="S210" s="5">
        <f t="shared" si="18"/>
        <v>41959.078321759262</v>
      </c>
      <c r="T210" s="5">
        <f t="shared" si="19"/>
        <v>41989.078321759262</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(E211/D211)*100</f>
        <v>0</v>
      </c>
      <c r="P211">
        <f t="shared" si="15"/>
        <v>0</v>
      </c>
      <c r="Q211" t="str">
        <f t="shared" si="16"/>
        <v>film &amp; video</v>
      </c>
      <c r="R211" t="str">
        <f t="shared" si="17"/>
        <v>drama</v>
      </c>
      <c r="S211" s="5">
        <f t="shared" si="18"/>
        <v>42165.631192129636</v>
      </c>
      <c r="T211" s="5">
        <f t="shared" si="19"/>
        <v>42195.631192129636</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(E212/D212)*100</f>
        <v>25.25</v>
      </c>
      <c r="P212">
        <f t="shared" si="15"/>
        <v>92</v>
      </c>
      <c r="Q212" t="str">
        <f t="shared" si="16"/>
        <v>film &amp; video</v>
      </c>
      <c r="R212" t="str">
        <f t="shared" si="17"/>
        <v>drama</v>
      </c>
      <c r="S212" s="5">
        <f t="shared" si="18"/>
        <v>42248.773055555554</v>
      </c>
      <c r="T212" s="5">
        <f t="shared" si="19"/>
        <v>42277.916666666664</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(E213/D213)*100</f>
        <v>44.6</v>
      </c>
      <c r="P213">
        <f t="shared" si="15"/>
        <v>186</v>
      </c>
      <c r="Q213" t="str">
        <f t="shared" si="16"/>
        <v>film &amp; video</v>
      </c>
      <c r="R213" t="str">
        <f t="shared" si="17"/>
        <v>drama</v>
      </c>
      <c r="S213" s="5">
        <f t="shared" si="18"/>
        <v>42235.868252314824</v>
      </c>
      <c r="T213" s="5">
        <f t="shared" si="19"/>
        <v>42265.868252314824</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(E214/D214)*100</f>
        <v>1.5873015873015872E-2</v>
      </c>
      <c r="P214">
        <f t="shared" si="15"/>
        <v>1</v>
      </c>
      <c r="Q214" t="str">
        <f t="shared" si="16"/>
        <v>film &amp; video</v>
      </c>
      <c r="R214" t="str">
        <f t="shared" si="17"/>
        <v>drama</v>
      </c>
      <c r="S214" s="5">
        <f t="shared" si="18"/>
        <v>42416.58935185185</v>
      </c>
      <c r="T214" s="5">
        <f t="shared" si="19"/>
        <v>42476.547685185193</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(E215/D215)*100</f>
        <v>0.04</v>
      </c>
      <c r="P215">
        <f t="shared" si="15"/>
        <v>20</v>
      </c>
      <c r="Q215" t="str">
        <f t="shared" si="16"/>
        <v>film &amp; video</v>
      </c>
      <c r="R215" t="str">
        <f t="shared" si="17"/>
        <v>drama</v>
      </c>
      <c r="S215" s="5">
        <f t="shared" si="18"/>
        <v>42202.302627314821</v>
      </c>
      <c r="T215" s="5">
        <f t="shared" si="19"/>
        <v>42232.296307870369</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(E216/D216)*100</f>
        <v>8.0000000000000002E-3</v>
      </c>
      <c r="P216">
        <f t="shared" si="15"/>
        <v>1</v>
      </c>
      <c r="Q216" t="str">
        <f t="shared" si="16"/>
        <v>film &amp; video</v>
      </c>
      <c r="R216" t="str">
        <f t="shared" si="17"/>
        <v>drama</v>
      </c>
      <c r="S216" s="5">
        <f t="shared" si="18"/>
        <v>42009.348946759266</v>
      </c>
      <c r="T216" s="5">
        <f t="shared" si="19"/>
        <v>42069.348946759266</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(E217/D217)*100</f>
        <v>0.22727272727272727</v>
      </c>
      <c r="P217">
        <f t="shared" si="15"/>
        <v>10</v>
      </c>
      <c r="Q217" t="str">
        <f t="shared" si="16"/>
        <v>film &amp; video</v>
      </c>
      <c r="R217" t="str">
        <f t="shared" si="17"/>
        <v>drama</v>
      </c>
      <c r="S217" s="5">
        <f t="shared" si="18"/>
        <v>42374.938449074078</v>
      </c>
      <c r="T217" s="5">
        <f t="shared" si="19"/>
        <v>42417.707638888889</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(E218/D218)*100</f>
        <v>55.698440000000005</v>
      </c>
      <c r="P218">
        <f t="shared" si="15"/>
        <v>332</v>
      </c>
      <c r="Q218" t="str">
        <f t="shared" si="16"/>
        <v>film &amp; video</v>
      </c>
      <c r="R218" t="str">
        <f t="shared" si="17"/>
        <v>drama</v>
      </c>
      <c r="S218" s="5">
        <f t="shared" si="18"/>
        <v>42066.667094907411</v>
      </c>
      <c r="T218" s="5">
        <f t="shared" si="19"/>
        <v>42116.625428240739</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(E219/D219)*100</f>
        <v>11.943</v>
      </c>
      <c r="P219">
        <f t="shared" si="15"/>
        <v>314</v>
      </c>
      <c r="Q219" t="str">
        <f t="shared" si="16"/>
        <v>film &amp; video</v>
      </c>
      <c r="R219" t="str">
        <f t="shared" si="17"/>
        <v>drama</v>
      </c>
      <c r="S219" s="5">
        <f t="shared" si="18"/>
        <v>41970.348946759266</v>
      </c>
      <c r="T219" s="5">
        <f t="shared" si="19"/>
        <v>42001.348946759266</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(E220/D220)*100</f>
        <v>2</v>
      </c>
      <c r="P220">
        <f t="shared" si="15"/>
        <v>100</v>
      </c>
      <c r="Q220" t="str">
        <f t="shared" si="16"/>
        <v>film &amp; video</v>
      </c>
      <c r="R220" t="str">
        <f t="shared" si="17"/>
        <v>drama</v>
      </c>
      <c r="S220" s="5">
        <f t="shared" si="18"/>
        <v>42079.336678240747</v>
      </c>
      <c r="T220" s="5">
        <f t="shared" si="19"/>
        <v>42139.336678240747</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(E221/D221)*100</f>
        <v>17.630000000000003</v>
      </c>
      <c r="P221">
        <f t="shared" si="15"/>
        <v>116</v>
      </c>
      <c r="Q221" t="str">
        <f t="shared" si="16"/>
        <v>film &amp; video</v>
      </c>
      <c r="R221" t="str">
        <f t="shared" si="17"/>
        <v>drama</v>
      </c>
      <c r="S221" s="5">
        <f t="shared" si="18"/>
        <v>42429.03501157408</v>
      </c>
      <c r="T221" s="5">
        <f t="shared" si="19"/>
        <v>42460.999305555561</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(E222/D222)*100</f>
        <v>0.72</v>
      </c>
      <c r="P222">
        <f t="shared" si="15"/>
        <v>120</v>
      </c>
      <c r="Q222" t="str">
        <f t="shared" si="16"/>
        <v>film &amp; video</v>
      </c>
      <c r="R222" t="str">
        <f t="shared" si="17"/>
        <v>drama</v>
      </c>
      <c r="S222" s="5">
        <f t="shared" si="18"/>
        <v>42195.352199074077</v>
      </c>
      <c r="T222" s="5">
        <f t="shared" si="19"/>
        <v>42236.54583333333</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(E223/D223)*100</f>
        <v>0</v>
      </c>
      <c r="P223">
        <f t="shared" si="15"/>
        <v>0</v>
      </c>
      <c r="Q223" t="str">
        <f t="shared" si="16"/>
        <v>film &amp; video</v>
      </c>
      <c r="R223" t="str">
        <f t="shared" si="17"/>
        <v>drama</v>
      </c>
      <c r="S223" s="5">
        <f t="shared" si="18"/>
        <v>42031.545879629637</v>
      </c>
      <c r="T223" s="5">
        <f t="shared" si="19"/>
        <v>42091.504212962966</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(E224/D224)*100</f>
        <v>13</v>
      </c>
      <c r="P224">
        <f t="shared" si="15"/>
        <v>65</v>
      </c>
      <c r="Q224" t="str">
        <f t="shared" si="16"/>
        <v>film &amp; video</v>
      </c>
      <c r="R224" t="str">
        <f t="shared" si="17"/>
        <v>drama</v>
      </c>
      <c r="S224" s="5">
        <f t="shared" si="18"/>
        <v>42031.478217592594</v>
      </c>
      <c r="T224" s="5">
        <f t="shared" si="19"/>
        <v>42089.818749999999</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(E225/D225)*100</f>
        <v>0</v>
      </c>
      <c r="P225">
        <f t="shared" si="15"/>
        <v>0</v>
      </c>
      <c r="Q225" t="str">
        <f t="shared" si="16"/>
        <v>film &amp; video</v>
      </c>
      <c r="R225" t="str">
        <f t="shared" si="17"/>
        <v>drama</v>
      </c>
      <c r="S225" s="5">
        <f t="shared" si="18"/>
        <v>42481.756365740745</v>
      </c>
      <c r="T225" s="5">
        <f t="shared" si="19"/>
        <v>42511.753472222226</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(E226/D226)*100</f>
        <v>0</v>
      </c>
      <c r="P226">
        <f t="shared" si="15"/>
        <v>0</v>
      </c>
      <c r="Q226" t="str">
        <f t="shared" si="16"/>
        <v>film &amp; video</v>
      </c>
      <c r="R226" t="str">
        <f t="shared" si="17"/>
        <v>drama</v>
      </c>
      <c r="S226" s="5">
        <f t="shared" si="18"/>
        <v>42134.943587962967</v>
      </c>
      <c r="T226" s="5">
        <f t="shared" si="19"/>
        <v>42194.943587962967</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(E227/D227)*100</f>
        <v>0</v>
      </c>
      <c r="P227">
        <f t="shared" si="15"/>
        <v>0</v>
      </c>
      <c r="Q227" t="str">
        <f t="shared" si="16"/>
        <v>film &amp; video</v>
      </c>
      <c r="R227" t="str">
        <f t="shared" si="17"/>
        <v>drama</v>
      </c>
      <c r="S227" s="5">
        <f t="shared" si="18"/>
        <v>42438.669606481482</v>
      </c>
      <c r="T227" s="5">
        <f t="shared" si="19"/>
        <v>42468.627939814818</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(E228/D228)*100</f>
        <v>0.86206896551724133</v>
      </c>
      <c r="P228">
        <f t="shared" si="15"/>
        <v>125</v>
      </c>
      <c r="Q228" t="str">
        <f t="shared" si="16"/>
        <v>film &amp; video</v>
      </c>
      <c r="R228" t="str">
        <f t="shared" si="17"/>
        <v>drama</v>
      </c>
      <c r="S228" s="5">
        <f t="shared" si="18"/>
        <v>42106.374351851853</v>
      </c>
      <c r="T228" s="5">
        <f t="shared" si="19"/>
        <v>42155.103472222225</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(E229/D229)*100</f>
        <v>0</v>
      </c>
      <c r="P229">
        <f t="shared" si="15"/>
        <v>0</v>
      </c>
      <c r="Q229" t="str">
        <f t="shared" si="16"/>
        <v>film &amp; video</v>
      </c>
      <c r="R229" t="str">
        <f t="shared" si="17"/>
        <v>drama</v>
      </c>
      <c r="S229" s="5">
        <f t="shared" si="18"/>
        <v>42164.602326388893</v>
      </c>
      <c r="T229" s="5">
        <f t="shared" si="19"/>
        <v>42194.602326388893</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(E230/D230)*100</f>
        <v>0</v>
      </c>
      <c r="P230">
        <f t="shared" si="15"/>
        <v>0</v>
      </c>
      <c r="Q230" t="str">
        <f t="shared" si="16"/>
        <v>film &amp; video</v>
      </c>
      <c r="R230" t="str">
        <f t="shared" si="17"/>
        <v>drama</v>
      </c>
      <c r="S230" s="5">
        <f t="shared" si="18"/>
        <v>42096.394733796296</v>
      </c>
      <c r="T230" s="5">
        <f t="shared" si="19"/>
        <v>42156.394733796296</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(E231/D231)*100</f>
        <v>0</v>
      </c>
      <c r="P231">
        <f t="shared" si="15"/>
        <v>0</v>
      </c>
      <c r="Q231" t="str">
        <f t="shared" si="16"/>
        <v>film &amp; video</v>
      </c>
      <c r="R231" t="str">
        <f t="shared" si="17"/>
        <v>drama</v>
      </c>
      <c r="S231" s="5">
        <f t="shared" si="18"/>
        <v>42383.642326388894</v>
      </c>
      <c r="T231" s="5">
        <f t="shared" si="19"/>
        <v>42413.642326388894</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(E232/D232)*100</f>
        <v>0.4</v>
      </c>
      <c r="P232">
        <f t="shared" si="15"/>
        <v>30</v>
      </c>
      <c r="Q232" t="str">
        <f t="shared" si="16"/>
        <v>film &amp; video</v>
      </c>
      <c r="R232" t="str">
        <f t="shared" si="17"/>
        <v>drama</v>
      </c>
      <c r="S232" s="5">
        <f t="shared" si="18"/>
        <v>42129.485543981478</v>
      </c>
      <c r="T232" s="5">
        <f t="shared" si="19"/>
        <v>42159.485543981478</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(E233/D233)*100</f>
        <v>0</v>
      </c>
      <c r="P233">
        <f t="shared" si="15"/>
        <v>0</v>
      </c>
      <c r="Q233" t="str">
        <f t="shared" si="16"/>
        <v>film &amp; video</v>
      </c>
      <c r="R233" t="str">
        <f t="shared" si="17"/>
        <v>drama</v>
      </c>
      <c r="S233" s="5">
        <f t="shared" si="18"/>
        <v>42341.667256944449</v>
      </c>
      <c r="T233" s="5">
        <f t="shared" si="19"/>
        <v>42371.667256944449</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(E234/D234)*100</f>
        <v>2.75</v>
      </c>
      <c r="P234">
        <f t="shared" si="15"/>
        <v>16</v>
      </c>
      <c r="Q234" t="str">
        <f t="shared" si="16"/>
        <v>film &amp; video</v>
      </c>
      <c r="R234" t="str">
        <f t="shared" si="17"/>
        <v>drama</v>
      </c>
      <c r="S234" s="5">
        <f t="shared" si="18"/>
        <v>42032.534097222226</v>
      </c>
      <c r="T234" s="5">
        <f t="shared" si="19"/>
        <v>42062.534097222226</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(E235/D235)*100</f>
        <v>0</v>
      </c>
      <c r="P235">
        <f t="shared" si="15"/>
        <v>0</v>
      </c>
      <c r="Q235" t="str">
        <f t="shared" si="16"/>
        <v>film &amp; video</v>
      </c>
      <c r="R235" t="str">
        <f t="shared" si="17"/>
        <v>drama</v>
      </c>
      <c r="S235" s="5">
        <f t="shared" si="18"/>
        <v>42612.620046296295</v>
      </c>
      <c r="T235" s="5">
        <f t="shared" si="19"/>
        <v>42642.620046296295</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(E236/D236)*100</f>
        <v>40.1</v>
      </c>
      <c r="P236">
        <f t="shared" si="15"/>
        <v>80</v>
      </c>
      <c r="Q236" t="str">
        <f t="shared" si="16"/>
        <v>film &amp; video</v>
      </c>
      <c r="R236" t="str">
        <f t="shared" si="17"/>
        <v>drama</v>
      </c>
      <c r="S236" s="5">
        <f t="shared" si="18"/>
        <v>42135.743738425932</v>
      </c>
      <c r="T236" s="5">
        <f t="shared" si="19"/>
        <v>42175.743738425932</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(E237/D237)*100</f>
        <v>0</v>
      </c>
      <c r="P237">
        <f t="shared" si="15"/>
        <v>0</v>
      </c>
      <c r="Q237" t="str">
        <f t="shared" si="16"/>
        <v>film &amp; video</v>
      </c>
      <c r="R237" t="str">
        <f t="shared" si="17"/>
        <v>drama</v>
      </c>
      <c r="S237" s="5">
        <f t="shared" si="18"/>
        <v>42164.61686342593</v>
      </c>
      <c r="T237" s="5">
        <f t="shared" si="19"/>
        <v>42194.61686342593</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(E238/D238)*100</f>
        <v>0</v>
      </c>
      <c r="P238">
        <f t="shared" si="15"/>
        <v>0</v>
      </c>
      <c r="Q238" t="str">
        <f t="shared" si="16"/>
        <v>film &amp; video</v>
      </c>
      <c r="R238" t="str">
        <f t="shared" si="17"/>
        <v>drama</v>
      </c>
      <c r="S238" s="5">
        <f t="shared" si="18"/>
        <v>42320.792812499996</v>
      </c>
      <c r="T238" s="5">
        <f t="shared" si="19"/>
        <v>42373.708333333336</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(E239/D239)*100</f>
        <v>0.33333333333333337</v>
      </c>
      <c r="P239">
        <f t="shared" si="15"/>
        <v>50</v>
      </c>
      <c r="Q239" t="str">
        <f t="shared" si="16"/>
        <v>film &amp; video</v>
      </c>
      <c r="R239" t="str">
        <f t="shared" si="17"/>
        <v>drama</v>
      </c>
      <c r="S239" s="5">
        <f t="shared" si="18"/>
        <v>42377.285520833335</v>
      </c>
      <c r="T239" s="5">
        <f t="shared" si="19"/>
        <v>42437.285520833335</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(E240/D240)*100</f>
        <v>0</v>
      </c>
      <c r="P240">
        <f t="shared" si="15"/>
        <v>0</v>
      </c>
      <c r="Q240" t="str">
        <f t="shared" si="16"/>
        <v>film &amp; video</v>
      </c>
      <c r="R240" t="str">
        <f t="shared" si="17"/>
        <v>drama</v>
      </c>
      <c r="S240" s="5">
        <f t="shared" si="18"/>
        <v>42713.67083333333</v>
      </c>
      <c r="T240" s="5">
        <f t="shared" si="19"/>
        <v>42734.083333333336</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(E241/D241)*100</f>
        <v>25</v>
      </c>
      <c r="P241">
        <f t="shared" si="15"/>
        <v>50</v>
      </c>
      <c r="Q241" t="str">
        <f t="shared" si="16"/>
        <v>film &amp; video</v>
      </c>
      <c r="R241" t="str">
        <f t="shared" si="17"/>
        <v>drama</v>
      </c>
      <c r="S241" s="5">
        <f t="shared" si="18"/>
        <v>42296.81863425926</v>
      </c>
      <c r="T241" s="5">
        <f t="shared" si="19"/>
        <v>42316.208333333336</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(E242/D242)*100</f>
        <v>107.63413333333334</v>
      </c>
      <c r="P242">
        <f t="shared" si="15"/>
        <v>118</v>
      </c>
      <c r="Q242" t="str">
        <f t="shared" si="16"/>
        <v>film &amp; video</v>
      </c>
      <c r="R242" t="str">
        <f t="shared" si="17"/>
        <v>documentary</v>
      </c>
      <c r="S242" s="5">
        <f t="shared" si="18"/>
        <v>41354.416793981487</v>
      </c>
      <c r="T242" s="5">
        <f t="shared" si="19"/>
        <v>41399.416793981487</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(E243/D243)*100</f>
        <v>112.63736263736264</v>
      </c>
      <c r="P243">
        <f t="shared" si="15"/>
        <v>109</v>
      </c>
      <c r="Q243" t="str">
        <f t="shared" si="16"/>
        <v>film &amp; video</v>
      </c>
      <c r="R243" t="str">
        <f t="shared" si="17"/>
        <v>documentary</v>
      </c>
      <c r="S243" s="5">
        <f t="shared" si="18"/>
        <v>41949.4062962963</v>
      </c>
      <c r="T243" s="5">
        <f t="shared" si="19"/>
        <v>41994.4062962963</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(E244/D244)*100</f>
        <v>113.46153846153845</v>
      </c>
      <c r="P244">
        <f t="shared" si="15"/>
        <v>73</v>
      </c>
      <c r="Q244" t="str">
        <f t="shared" si="16"/>
        <v>film &amp; video</v>
      </c>
      <c r="R244" t="str">
        <f t="shared" si="17"/>
        <v>documentary</v>
      </c>
      <c r="S244" s="5">
        <f t="shared" si="18"/>
        <v>40862.201273148152</v>
      </c>
      <c r="T244" s="5">
        <f t="shared" si="19"/>
        <v>40897.201273148152</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(E245/D245)*100</f>
        <v>102.592</v>
      </c>
      <c r="P245">
        <f t="shared" si="15"/>
        <v>78</v>
      </c>
      <c r="Q245" t="str">
        <f t="shared" si="16"/>
        <v>film &amp; video</v>
      </c>
      <c r="R245" t="str">
        <f t="shared" si="17"/>
        <v>documentary</v>
      </c>
      <c r="S245" s="5">
        <f t="shared" si="18"/>
        <v>41661.755833333336</v>
      </c>
      <c r="T245" s="5">
        <f t="shared" si="19"/>
        <v>41691.755833333336</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(E246/D246)*100</f>
        <v>113.75714285714287</v>
      </c>
      <c r="P246">
        <f t="shared" si="15"/>
        <v>47</v>
      </c>
      <c r="Q246" t="str">
        <f t="shared" si="16"/>
        <v>film &amp; video</v>
      </c>
      <c r="R246" t="str">
        <f t="shared" si="17"/>
        <v>documentary</v>
      </c>
      <c r="S246" s="5">
        <f t="shared" si="18"/>
        <v>40213.03193287037</v>
      </c>
      <c r="T246" s="5">
        <f t="shared" si="19"/>
        <v>40253.004166666666</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(E247/D247)*100</f>
        <v>103.71999999999998</v>
      </c>
      <c r="P247">
        <f t="shared" si="15"/>
        <v>54</v>
      </c>
      <c r="Q247" t="str">
        <f t="shared" si="16"/>
        <v>film &amp; video</v>
      </c>
      <c r="R247" t="str">
        <f t="shared" si="17"/>
        <v>documentary</v>
      </c>
      <c r="S247" s="5">
        <f t="shared" si="18"/>
        <v>41106.761400462965</v>
      </c>
      <c r="T247" s="5">
        <f t="shared" si="19"/>
        <v>41136.761400462965</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(E248/D248)*100</f>
        <v>305.46000000000004</v>
      </c>
      <c r="P248">
        <f t="shared" si="15"/>
        <v>68</v>
      </c>
      <c r="Q248" t="str">
        <f t="shared" si="16"/>
        <v>film &amp; video</v>
      </c>
      <c r="R248" t="str">
        <f t="shared" si="17"/>
        <v>documentary</v>
      </c>
      <c r="S248" s="5">
        <f t="shared" si="18"/>
        <v>40480.071817129632</v>
      </c>
      <c r="T248" s="5">
        <f t="shared" si="19"/>
        <v>40530.113483796296</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(E249/D249)*100</f>
        <v>134.1</v>
      </c>
      <c r="P249">
        <f t="shared" si="15"/>
        <v>108</v>
      </c>
      <c r="Q249" t="str">
        <f t="shared" si="16"/>
        <v>film &amp; video</v>
      </c>
      <c r="R249" t="str">
        <f t="shared" si="17"/>
        <v>documentary</v>
      </c>
      <c r="S249" s="5">
        <f t="shared" si="18"/>
        <v>40430.312662037039</v>
      </c>
      <c r="T249" s="5">
        <f t="shared" si="19"/>
        <v>40466.86041666667</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(E250/D250)*100</f>
        <v>101.33294117647058</v>
      </c>
      <c r="P250">
        <f t="shared" si="15"/>
        <v>590</v>
      </c>
      <c r="Q250" t="str">
        <f t="shared" si="16"/>
        <v>film &amp; video</v>
      </c>
      <c r="R250" t="str">
        <f t="shared" si="17"/>
        <v>documentary</v>
      </c>
      <c r="S250" s="5">
        <f t="shared" si="18"/>
        <v>40870.48274305556</v>
      </c>
      <c r="T250" s="5">
        <f t="shared" si="19"/>
        <v>40915.48274305556</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(E251/D251)*100</f>
        <v>112.92</v>
      </c>
      <c r="P251">
        <f t="shared" si="15"/>
        <v>48</v>
      </c>
      <c r="Q251" t="str">
        <f t="shared" si="16"/>
        <v>film &amp; video</v>
      </c>
      <c r="R251" t="str">
        <f t="shared" si="17"/>
        <v>documentary</v>
      </c>
      <c r="S251" s="5">
        <f t="shared" si="18"/>
        <v>40332.63217592593</v>
      </c>
      <c r="T251" s="5">
        <f t="shared" si="19"/>
        <v>40412.444444444445</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(E252/D252)*100</f>
        <v>105.58333333333334</v>
      </c>
      <c r="P252">
        <f t="shared" si="15"/>
        <v>72</v>
      </c>
      <c r="Q252" t="str">
        <f t="shared" si="16"/>
        <v>film &amp; video</v>
      </c>
      <c r="R252" t="str">
        <f t="shared" si="17"/>
        <v>documentary</v>
      </c>
      <c r="S252" s="5">
        <f t="shared" si="18"/>
        <v>41401.274201388893</v>
      </c>
      <c r="T252" s="5">
        <f t="shared" si="19"/>
        <v>41431.274201388893</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(E253/D253)*100</f>
        <v>125.57142857142858</v>
      </c>
      <c r="P253">
        <f t="shared" si="15"/>
        <v>57</v>
      </c>
      <c r="Q253" t="str">
        <f t="shared" si="16"/>
        <v>film &amp; video</v>
      </c>
      <c r="R253" t="str">
        <f t="shared" si="17"/>
        <v>documentary</v>
      </c>
      <c r="S253" s="5">
        <f t="shared" si="18"/>
        <v>41013.49590277778</v>
      </c>
      <c r="T253" s="5">
        <f t="shared" si="19"/>
        <v>41045.5</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(E254/D254)*100</f>
        <v>184.56</v>
      </c>
      <c r="P254">
        <f t="shared" si="15"/>
        <v>85</v>
      </c>
      <c r="Q254" t="str">
        <f t="shared" si="16"/>
        <v>film &amp; video</v>
      </c>
      <c r="R254" t="str">
        <f t="shared" si="17"/>
        <v>documentary</v>
      </c>
      <c r="S254" s="5">
        <f t="shared" si="18"/>
        <v>40266.371041666673</v>
      </c>
      <c r="T254" s="5">
        <f t="shared" si="19"/>
        <v>40329.874305555561</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(E255/D255)*100</f>
        <v>100.73333333333335</v>
      </c>
      <c r="P255">
        <f t="shared" si="15"/>
        <v>216</v>
      </c>
      <c r="Q255" t="str">
        <f t="shared" si="16"/>
        <v>film &amp; video</v>
      </c>
      <c r="R255" t="str">
        <f t="shared" si="17"/>
        <v>documentary</v>
      </c>
      <c r="S255" s="5">
        <f t="shared" si="18"/>
        <v>40924.359201388892</v>
      </c>
      <c r="T255" s="5">
        <f t="shared" si="19"/>
        <v>40954.359201388892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(E256/D256)*100</f>
        <v>116.94725</v>
      </c>
      <c r="P256">
        <f t="shared" si="15"/>
        <v>89</v>
      </c>
      <c r="Q256" t="str">
        <f t="shared" si="16"/>
        <v>film &amp; video</v>
      </c>
      <c r="R256" t="str">
        <f t="shared" si="17"/>
        <v>documentary</v>
      </c>
      <c r="S256" s="5">
        <f t="shared" si="18"/>
        <v>42263.660995370366</v>
      </c>
      <c r="T256" s="5">
        <f t="shared" si="19"/>
        <v>42293.791666666664</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(E257/D257)*100</f>
        <v>106.73325</v>
      </c>
      <c r="P257">
        <f t="shared" si="15"/>
        <v>45</v>
      </c>
      <c r="Q257" t="str">
        <f t="shared" si="16"/>
        <v>film &amp; video</v>
      </c>
      <c r="R257" t="str">
        <f t="shared" si="17"/>
        <v>documentary</v>
      </c>
      <c r="S257" s="5">
        <f t="shared" si="18"/>
        <v>40588.234745370377</v>
      </c>
      <c r="T257" s="5">
        <f t="shared" si="19"/>
        <v>40618.193078703705</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(E258/D258)*100</f>
        <v>139.1</v>
      </c>
      <c r="P258">
        <f t="shared" si="15"/>
        <v>66</v>
      </c>
      <c r="Q258" t="str">
        <f t="shared" si="16"/>
        <v>film &amp; video</v>
      </c>
      <c r="R258" t="str">
        <f t="shared" si="17"/>
        <v>documentary</v>
      </c>
      <c r="S258" s="5">
        <f t="shared" si="18"/>
        <v>41319.477627314816</v>
      </c>
      <c r="T258" s="5">
        <f t="shared" si="19"/>
        <v>41349.477627314816</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(E259/D259)*100</f>
        <v>106.72648571428572</v>
      </c>
      <c r="P259">
        <f t="shared" ref="P259:P322" si="20">IFERROR(ROUND(E259/L259,0), 0)</f>
        <v>67</v>
      </c>
      <c r="Q259" t="str">
        <f t="shared" ref="Q259:Q322" si="21">LEFT(N259,FIND("/",N259)-1)</f>
        <v>film &amp; video</v>
      </c>
      <c r="R259" t="str">
        <f t="shared" ref="R259:R322" si="22">RIGHT(N259,LEN(N259)-FIND("/",N259))</f>
        <v>documentary</v>
      </c>
      <c r="S259" s="5">
        <f t="shared" ref="S259:S322" si="23">(((J259/60)/60)/24)+DATE(1970,1,1)+(-7/24)</f>
        <v>42479.335208333338</v>
      </c>
      <c r="T259" s="5">
        <f t="shared" ref="T259:T322" si="24">(((I259/60)/60)/24)+DATE(1970,1,1)+(-7/24)</f>
        <v>42509.335208333338</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(E260/D260)*100</f>
        <v>191.14</v>
      </c>
      <c r="P260">
        <f t="shared" si="20"/>
        <v>83</v>
      </c>
      <c r="Q260" t="str">
        <f t="shared" si="21"/>
        <v>film &amp; video</v>
      </c>
      <c r="R260" t="str">
        <f t="shared" si="22"/>
        <v>documentary</v>
      </c>
      <c r="S260" s="5">
        <f t="shared" si="23"/>
        <v>40681.760023148148</v>
      </c>
      <c r="T260" s="5">
        <f t="shared" si="24"/>
        <v>40711.760023148148</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(E261/D261)*100</f>
        <v>131.93789333333334</v>
      </c>
      <c r="P261">
        <f t="shared" si="20"/>
        <v>105</v>
      </c>
      <c r="Q261" t="str">
        <f t="shared" si="21"/>
        <v>film &amp; video</v>
      </c>
      <c r="R261" t="str">
        <f t="shared" si="22"/>
        <v>documentary</v>
      </c>
      <c r="S261" s="5">
        <f t="shared" si="23"/>
        <v>42072.446400462963</v>
      </c>
      <c r="T261" s="5">
        <f t="shared" si="24"/>
        <v>42102.446400462963</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(E262/D262)*100</f>
        <v>106.4</v>
      </c>
      <c r="P262">
        <f t="shared" si="20"/>
        <v>121</v>
      </c>
      <c r="Q262" t="str">
        <f t="shared" si="21"/>
        <v>film &amp; video</v>
      </c>
      <c r="R262" t="str">
        <f t="shared" si="22"/>
        <v>documentary</v>
      </c>
      <c r="S262" s="5">
        <f t="shared" si="23"/>
        <v>40330.463877314818</v>
      </c>
      <c r="T262" s="5">
        <f t="shared" si="24"/>
        <v>40376.124305555561</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(E263/D263)*100</f>
        <v>107.4</v>
      </c>
      <c r="P263">
        <f t="shared" si="20"/>
        <v>98</v>
      </c>
      <c r="Q263" t="str">
        <f t="shared" si="21"/>
        <v>film &amp; video</v>
      </c>
      <c r="R263" t="str">
        <f t="shared" si="22"/>
        <v>documentary</v>
      </c>
      <c r="S263" s="5">
        <f t="shared" si="23"/>
        <v>41017.5937962963</v>
      </c>
      <c r="T263" s="5">
        <f t="shared" si="24"/>
        <v>41067.329861111117</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(E264/D264)*100</f>
        <v>240</v>
      </c>
      <c r="P264">
        <f t="shared" si="20"/>
        <v>41</v>
      </c>
      <c r="Q264" t="str">
        <f t="shared" si="21"/>
        <v>film &amp; video</v>
      </c>
      <c r="R264" t="str">
        <f t="shared" si="22"/>
        <v>documentary</v>
      </c>
      <c r="S264" s="5">
        <f t="shared" si="23"/>
        <v>40554.956342592595</v>
      </c>
      <c r="T264" s="5">
        <f t="shared" si="24"/>
        <v>40599.956342592595</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(E265/D265)*100</f>
        <v>118.08108</v>
      </c>
      <c r="P265">
        <f t="shared" si="20"/>
        <v>31</v>
      </c>
      <c r="Q265" t="str">
        <f t="shared" si="21"/>
        <v>film &amp; video</v>
      </c>
      <c r="R265" t="str">
        <f t="shared" si="22"/>
        <v>documentary</v>
      </c>
      <c r="S265" s="5">
        <f t="shared" si="23"/>
        <v>41149.663124999999</v>
      </c>
      <c r="T265" s="5">
        <f t="shared" si="24"/>
        <v>41179.663124999999</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(E266/D266)*100</f>
        <v>118.19999999999999</v>
      </c>
      <c r="P266">
        <f t="shared" si="20"/>
        <v>65</v>
      </c>
      <c r="Q266" t="str">
        <f t="shared" si="21"/>
        <v>film &amp; video</v>
      </c>
      <c r="R266" t="str">
        <f t="shared" si="22"/>
        <v>documentary</v>
      </c>
      <c r="S266" s="5">
        <f t="shared" si="23"/>
        <v>41010.328645833339</v>
      </c>
      <c r="T266" s="5">
        <f t="shared" si="24"/>
        <v>41040.328645833339</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(E267/D267)*100</f>
        <v>111.1</v>
      </c>
      <c r="P267">
        <f t="shared" si="20"/>
        <v>96</v>
      </c>
      <c r="Q267" t="str">
        <f t="shared" si="21"/>
        <v>film &amp; video</v>
      </c>
      <c r="R267" t="str">
        <f t="shared" si="22"/>
        <v>documentary</v>
      </c>
      <c r="S267" s="5">
        <f t="shared" si="23"/>
        <v>40266.954050925924</v>
      </c>
      <c r="T267" s="5">
        <f t="shared" si="24"/>
        <v>40308.552777777782</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(E268/D268)*100</f>
        <v>145.5</v>
      </c>
      <c r="P268">
        <f t="shared" si="20"/>
        <v>40</v>
      </c>
      <c r="Q268" t="str">
        <f t="shared" si="21"/>
        <v>film &amp; video</v>
      </c>
      <c r="R268" t="str">
        <f t="shared" si="22"/>
        <v>documentary</v>
      </c>
      <c r="S268" s="5">
        <f t="shared" si="23"/>
        <v>40204.883182870377</v>
      </c>
      <c r="T268" s="5">
        <f t="shared" si="24"/>
        <v>40290.868750000001</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(E269/D269)*100</f>
        <v>131.62883248730967</v>
      </c>
      <c r="P269">
        <f t="shared" si="20"/>
        <v>79</v>
      </c>
      <c r="Q269" t="str">
        <f t="shared" si="21"/>
        <v>film &amp; video</v>
      </c>
      <c r="R269" t="str">
        <f t="shared" si="22"/>
        <v>documentary</v>
      </c>
      <c r="S269" s="5">
        <f t="shared" si="23"/>
        <v>41785.160868055558</v>
      </c>
      <c r="T269" s="5">
        <f t="shared" si="24"/>
        <v>41815.160868055558</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(E270/D270)*100</f>
        <v>111.4</v>
      </c>
      <c r="P270">
        <f t="shared" si="20"/>
        <v>50</v>
      </c>
      <c r="Q270" t="str">
        <f t="shared" si="21"/>
        <v>film &amp; video</v>
      </c>
      <c r="R270" t="str">
        <f t="shared" si="22"/>
        <v>documentary</v>
      </c>
      <c r="S270" s="5">
        <f t="shared" si="23"/>
        <v>40808.860856481486</v>
      </c>
      <c r="T270" s="5">
        <f t="shared" si="24"/>
        <v>40853.90252314815</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(E271/D271)*100</f>
        <v>147.23376999999999</v>
      </c>
      <c r="P271">
        <f t="shared" si="20"/>
        <v>92</v>
      </c>
      <c r="Q271" t="str">
        <f t="shared" si="21"/>
        <v>film &amp; video</v>
      </c>
      <c r="R271" t="str">
        <f t="shared" si="22"/>
        <v>documentary</v>
      </c>
      <c r="S271" s="5">
        <f t="shared" si="23"/>
        <v>42757.905347222222</v>
      </c>
      <c r="T271" s="5">
        <f t="shared" si="24"/>
        <v>42787.905347222222</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(E272/D272)*100</f>
        <v>152.60869565217391</v>
      </c>
      <c r="P272">
        <f t="shared" si="20"/>
        <v>58</v>
      </c>
      <c r="Q272" t="str">
        <f t="shared" si="21"/>
        <v>film &amp; video</v>
      </c>
      <c r="R272" t="str">
        <f t="shared" si="22"/>
        <v>documentary</v>
      </c>
      <c r="S272" s="5">
        <f t="shared" si="23"/>
        <v>40637.574884259258</v>
      </c>
      <c r="T272" s="5">
        <f t="shared" si="24"/>
        <v>40687.875</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(E273/D273)*100</f>
        <v>104.67999999999999</v>
      </c>
      <c r="P273">
        <f t="shared" si="20"/>
        <v>109</v>
      </c>
      <c r="Q273" t="str">
        <f t="shared" si="21"/>
        <v>film &amp; video</v>
      </c>
      <c r="R273" t="str">
        <f t="shared" si="22"/>
        <v>documentary</v>
      </c>
      <c r="S273" s="5">
        <f t="shared" si="23"/>
        <v>41611.808576388896</v>
      </c>
      <c r="T273" s="5">
        <f t="shared" si="24"/>
        <v>41641.041666666672</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(E274/D274)*100</f>
        <v>177.43366666666668</v>
      </c>
      <c r="P274">
        <f t="shared" si="20"/>
        <v>82</v>
      </c>
      <c r="Q274" t="str">
        <f t="shared" si="21"/>
        <v>film &amp; video</v>
      </c>
      <c r="R274" t="str">
        <f t="shared" si="22"/>
        <v>documentary</v>
      </c>
      <c r="S274" s="5">
        <f t="shared" si="23"/>
        <v>40235.60869212963</v>
      </c>
      <c r="T274" s="5">
        <f t="shared" si="24"/>
        <v>40296.492361111115</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(E275/D275)*100</f>
        <v>107.7758</v>
      </c>
      <c r="P275">
        <f t="shared" si="20"/>
        <v>46</v>
      </c>
      <c r="Q275" t="str">
        <f t="shared" si="21"/>
        <v>film &amp; video</v>
      </c>
      <c r="R275" t="str">
        <f t="shared" si="22"/>
        <v>documentary</v>
      </c>
      <c r="S275" s="5">
        <f t="shared" si="23"/>
        <v>40697.206782407411</v>
      </c>
      <c r="T275" s="5">
        <f t="shared" si="24"/>
        <v>40727.206782407411</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(E276/D276)*100</f>
        <v>156</v>
      </c>
      <c r="P276">
        <f t="shared" si="20"/>
        <v>55</v>
      </c>
      <c r="Q276" t="str">
        <f t="shared" si="21"/>
        <v>film &amp; video</v>
      </c>
      <c r="R276" t="str">
        <f t="shared" si="22"/>
        <v>documentary</v>
      </c>
      <c r="S276" s="5">
        <f t="shared" si="23"/>
        <v>40969.620706018519</v>
      </c>
      <c r="T276" s="5">
        <f t="shared" si="24"/>
        <v>41003.999305555561</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(E277/D277)*100</f>
        <v>108.395</v>
      </c>
      <c r="P277">
        <f t="shared" si="20"/>
        <v>65</v>
      </c>
      <c r="Q277" t="str">
        <f t="shared" si="21"/>
        <v>film &amp; video</v>
      </c>
      <c r="R277" t="str">
        <f t="shared" si="22"/>
        <v>documentary</v>
      </c>
      <c r="S277" s="5">
        <f t="shared" si="23"/>
        <v>41192.740347222229</v>
      </c>
      <c r="T277" s="5">
        <f t="shared" si="24"/>
        <v>41222.782013888893</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(E278/D278)*100</f>
        <v>147.6</v>
      </c>
      <c r="P278">
        <f t="shared" si="20"/>
        <v>95</v>
      </c>
      <c r="Q278" t="str">
        <f t="shared" si="21"/>
        <v>film &amp; video</v>
      </c>
      <c r="R278" t="str">
        <f t="shared" si="22"/>
        <v>documentary</v>
      </c>
      <c r="S278" s="5">
        <f t="shared" si="23"/>
        <v>40966.790208333332</v>
      </c>
      <c r="T278" s="5">
        <f t="shared" si="24"/>
        <v>41026.748541666668</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(E279/D279)*100</f>
        <v>110.38153846153847</v>
      </c>
      <c r="P279">
        <f t="shared" si="20"/>
        <v>75</v>
      </c>
      <c r="Q279" t="str">
        <f t="shared" si="21"/>
        <v>film &amp; video</v>
      </c>
      <c r="R279" t="str">
        <f t="shared" si="22"/>
        <v>documentary</v>
      </c>
      <c r="S279" s="5">
        <f t="shared" si="23"/>
        <v>42117.599756944452</v>
      </c>
      <c r="T279" s="5">
        <f t="shared" si="24"/>
        <v>42147.599756944452</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(E280/D280)*100</f>
        <v>150.34814814814814</v>
      </c>
      <c r="P280">
        <f t="shared" si="20"/>
        <v>98</v>
      </c>
      <c r="Q280" t="str">
        <f t="shared" si="21"/>
        <v>film &amp; video</v>
      </c>
      <c r="R280" t="str">
        <f t="shared" si="22"/>
        <v>documentary</v>
      </c>
      <c r="S280" s="5">
        <f t="shared" si="23"/>
        <v>41163.749293981484</v>
      </c>
      <c r="T280" s="5">
        <f t="shared" si="24"/>
        <v>41193.749293981484</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(E281/D281)*100</f>
        <v>157.31829411764707</v>
      </c>
      <c r="P281">
        <f t="shared" si="20"/>
        <v>88</v>
      </c>
      <c r="Q281" t="str">
        <f t="shared" si="21"/>
        <v>film &amp; video</v>
      </c>
      <c r="R281" t="str">
        <f t="shared" si="22"/>
        <v>documentary</v>
      </c>
      <c r="S281" s="5">
        <f t="shared" si="23"/>
        <v>42758.952500000007</v>
      </c>
      <c r="T281" s="5">
        <f t="shared" si="24"/>
        <v>42792.792361111111</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(E282/D282)*100</f>
        <v>156.14400000000001</v>
      </c>
      <c r="P282">
        <f t="shared" si="20"/>
        <v>55</v>
      </c>
      <c r="Q282" t="str">
        <f t="shared" si="21"/>
        <v>film &amp; video</v>
      </c>
      <c r="R282" t="str">
        <f t="shared" si="22"/>
        <v>documentary</v>
      </c>
      <c r="S282" s="5">
        <f t="shared" si="23"/>
        <v>41744.299016203702</v>
      </c>
      <c r="T282" s="5">
        <f t="shared" si="24"/>
        <v>41789.299016203702</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(E283/D283)*100</f>
        <v>120.58763636363636</v>
      </c>
      <c r="P283">
        <f t="shared" si="20"/>
        <v>84</v>
      </c>
      <c r="Q283" t="str">
        <f t="shared" si="21"/>
        <v>film &amp; video</v>
      </c>
      <c r="R283" t="str">
        <f t="shared" si="22"/>
        <v>documentary</v>
      </c>
      <c r="S283" s="5">
        <f t="shared" si="23"/>
        <v>39949.871678240743</v>
      </c>
      <c r="T283" s="5">
        <f t="shared" si="24"/>
        <v>40035.518055555556</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(E284/D284)*100</f>
        <v>101.18888888888888</v>
      </c>
      <c r="P284">
        <f t="shared" si="20"/>
        <v>254</v>
      </c>
      <c r="Q284" t="str">
        <f t="shared" si="21"/>
        <v>film &amp; video</v>
      </c>
      <c r="R284" t="str">
        <f t="shared" si="22"/>
        <v>documentary</v>
      </c>
      <c r="S284" s="5">
        <f t="shared" si="23"/>
        <v>40194.628379629634</v>
      </c>
      <c r="T284" s="5">
        <f t="shared" si="24"/>
        <v>40231.625</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(E285/D285)*100</f>
        <v>114.27249999999999</v>
      </c>
      <c r="P285">
        <f t="shared" si="20"/>
        <v>102</v>
      </c>
      <c r="Q285" t="str">
        <f t="shared" si="21"/>
        <v>film &amp; video</v>
      </c>
      <c r="R285" t="str">
        <f t="shared" si="22"/>
        <v>documentary</v>
      </c>
      <c r="S285" s="5">
        <f t="shared" si="23"/>
        <v>40675.418333333335</v>
      </c>
      <c r="T285" s="5">
        <f t="shared" si="24"/>
        <v>40694.915972222225</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(E286/D286)*100</f>
        <v>104.62615</v>
      </c>
      <c r="P286">
        <f t="shared" si="20"/>
        <v>55</v>
      </c>
      <c r="Q286" t="str">
        <f t="shared" si="21"/>
        <v>film &amp; video</v>
      </c>
      <c r="R286" t="str">
        <f t="shared" si="22"/>
        <v>documentary</v>
      </c>
      <c r="S286" s="5">
        <f t="shared" si="23"/>
        <v>40904.446527777778</v>
      </c>
      <c r="T286" s="5">
        <f t="shared" si="24"/>
        <v>40929.446527777778</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(E287/D287)*100</f>
        <v>228.82507142857142</v>
      </c>
      <c r="P287">
        <f t="shared" si="20"/>
        <v>57</v>
      </c>
      <c r="Q287" t="str">
        <f t="shared" si="21"/>
        <v>film &amp; video</v>
      </c>
      <c r="R287" t="str">
        <f t="shared" si="22"/>
        <v>documentary</v>
      </c>
      <c r="S287" s="5">
        <f t="shared" si="23"/>
        <v>41506.464444444449</v>
      </c>
      <c r="T287" s="5">
        <f t="shared" si="24"/>
        <v>41536.464444444449</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(E288/D288)*100</f>
        <v>109.15333333333332</v>
      </c>
      <c r="P288">
        <f t="shared" si="20"/>
        <v>121</v>
      </c>
      <c r="Q288" t="str">
        <f t="shared" si="21"/>
        <v>film &amp; video</v>
      </c>
      <c r="R288" t="str">
        <f t="shared" si="22"/>
        <v>documentary</v>
      </c>
      <c r="S288" s="5">
        <f t="shared" si="23"/>
        <v>41313.524583333332</v>
      </c>
      <c r="T288" s="5">
        <f t="shared" si="24"/>
        <v>41358.482916666668</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(E289/D289)*100</f>
        <v>176.29999999999998</v>
      </c>
      <c r="P289">
        <f t="shared" si="20"/>
        <v>91</v>
      </c>
      <c r="Q289" t="str">
        <f t="shared" si="21"/>
        <v>film &amp; video</v>
      </c>
      <c r="R289" t="str">
        <f t="shared" si="22"/>
        <v>documentary</v>
      </c>
      <c r="S289" s="5">
        <f t="shared" si="23"/>
        <v>41183.986319444448</v>
      </c>
      <c r="T289" s="5">
        <f t="shared" si="24"/>
        <v>41214.875</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(E290/D290)*100</f>
        <v>103.21061999999999</v>
      </c>
      <c r="P290">
        <f t="shared" si="20"/>
        <v>115</v>
      </c>
      <c r="Q290" t="str">
        <f t="shared" si="21"/>
        <v>film &amp; video</v>
      </c>
      <c r="R290" t="str">
        <f t="shared" si="22"/>
        <v>documentary</v>
      </c>
      <c r="S290" s="5">
        <f t="shared" si="23"/>
        <v>41050.877233796295</v>
      </c>
      <c r="T290" s="5">
        <f t="shared" si="24"/>
        <v>41085.877233796295</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(E291/D291)*100</f>
        <v>104.82000000000001</v>
      </c>
      <c r="P291">
        <f t="shared" si="20"/>
        <v>68</v>
      </c>
      <c r="Q291" t="str">
        <f t="shared" si="21"/>
        <v>film &amp; video</v>
      </c>
      <c r="R291" t="str">
        <f t="shared" si="22"/>
        <v>documentary</v>
      </c>
      <c r="S291" s="5">
        <f t="shared" si="23"/>
        <v>41550.16474537037</v>
      </c>
      <c r="T291" s="5">
        <f t="shared" si="24"/>
        <v>41580.16474537037</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(E292/D292)*100</f>
        <v>106.68444444444445</v>
      </c>
      <c r="P292">
        <f t="shared" si="20"/>
        <v>29</v>
      </c>
      <c r="Q292" t="str">
        <f t="shared" si="21"/>
        <v>film &amp; video</v>
      </c>
      <c r="R292" t="str">
        <f t="shared" si="22"/>
        <v>documentary</v>
      </c>
      <c r="S292" s="5">
        <f t="shared" si="23"/>
        <v>40526.077511574076</v>
      </c>
      <c r="T292" s="5">
        <f t="shared" si="24"/>
        <v>40576.040972222225</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(E293/D293)*100</f>
        <v>120.02</v>
      </c>
      <c r="P293">
        <f t="shared" si="20"/>
        <v>47</v>
      </c>
      <c r="Q293" t="str">
        <f t="shared" si="21"/>
        <v>film &amp; video</v>
      </c>
      <c r="R293" t="str">
        <f t="shared" si="22"/>
        <v>documentary</v>
      </c>
      <c r="S293" s="5">
        <f t="shared" si="23"/>
        <v>41376.477384259262</v>
      </c>
      <c r="T293" s="5">
        <f t="shared" si="24"/>
        <v>41394.709027777782</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(E294/D294)*100</f>
        <v>101.50693333333334</v>
      </c>
      <c r="P294">
        <f t="shared" si="20"/>
        <v>154</v>
      </c>
      <c r="Q294" t="str">
        <f t="shared" si="21"/>
        <v>film &amp; video</v>
      </c>
      <c r="R294" t="str">
        <f t="shared" si="22"/>
        <v>documentary</v>
      </c>
      <c r="S294" s="5">
        <f t="shared" si="23"/>
        <v>40812.511562500003</v>
      </c>
      <c r="T294" s="5">
        <f t="shared" si="24"/>
        <v>40844.874305555561</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(E295/D295)*100</f>
        <v>101.38461538461539</v>
      </c>
      <c r="P295">
        <f t="shared" si="20"/>
        <v>201</v>
      </c>
      <c r="Q295" t="str">
        <f t="shared" si="21"/>
        <v>film &amp; video</v>
      </c>
      <c r="R295" t="str">
        <f t="shared" si="22"/>
        <v>documentary</v>
      </c>
      <c r="S295" s="5">
        <f t="shared" si="23"/>
        <v>41719.376319444447</v>
      </c>
      <c r="T295" s="5">
        <f t="shared" si="24"/>
        <v>41749.376319444447</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(E296/D296)*100</f>
        <v>100</v>
      </c>
      <c r="P296">
        <f t="shared" si="20"/>
        <v>100</v>
      </c>
      <c r="Q296" t="str">
        <f t="shared" si="21"/>
        <v>film &amp; video</v>
      </c>
      <c r="R296" t="str">
        <f t="shared" si="22"/>
        <v>documentary</v>
      </c>
      <c r="S296" s="5">
        <f t="shared" si="23"/>
        <v>40342.792754629634</v>
      </c>
      <c r="T296" s="5">
        <f t="shared" si="24"/>
        <v>40378.375</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(E297/D297)*100</f>
        <v>133.10911999999999</v>
      </c>
      <c r="P297">
        <f t="shared" si="20"/>
        <v>100</v>
      </c>
      <c r="Q297" t="str">
        <f t="shared" si="21"/>
        <v>film &amp; video</v>
      </c>
      <c r="R297" t="str">
        <f t="shared" si="22"/>
        <v>documentary</v>
      </c>
      <c r="S297" s="5">
        <f t="shared" si="23"/>
        <v>41518.713067129633</v>
      </c>
      <c r="T297" s="5">
        <f t="shared" si="24"/>
        <v>41578.708333333336</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(E298/D298)*100</f>
        <v>118.72620000000001</v>
      </c>
      <c r="P298">
        <f t="shared" si="20"/>
        <v>230</v>
      </c>
      <c r="Q298" t="str">
        <f t="shared" si="21"/>
        <v>film &amp; video</v>
      </c>
      <c r="R298" t="str">
        <f t="shared" si="22"/>
        <v>documentary</v>
      </c>
      <c r="S298" s="5">
        <f t="shared" si="23"/>
        <v>41134.183831018519</v>
      </c>
      <c r="T298" s="5">
        <f t="shared" si="24"/>
        <v>41159.183831018519</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(E299/D299)*100</f>
        <v>100.64</v>
      </c>
      <c r="P299">
        <f t="shared" si="20"/>
        <v>142</v>
      </c>
      <c r="Q299" t="str">
        <f t="shared" si="21"/>
        <v>film &amp; video</v>
      </c>
      <c r="R299" t="str">
        <f t="shared" si="22"/>
        <v>documentary</v>
      </c>
      <c r="S299" s="5">
        <f t="shared" si="23"/>
        <v>42089.436354166675</v>
      </c>
      <c r="T299" s="5">
        <f t="shared" si="24"/>
        <v>42124.874305555561</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(E300/D300)*100</f>
        <v>108.93241269841269</v>
      </c>
      <c r="P300">
        <f t="shared" si="20"/>
        <v>56</v>
      </c>
      <c r="Q300" t="str">
        <f t="shared" si="21"/>
        <v>film &amp; video</v>
      </c>
      <c r="R300" t="str">
        <f t="shared" si="22"/>
        <v>documentary</v>
      </c>
      <c r="S300" s="5">
        <f t="shared" si="23"/>
        <v>41709.171851851854</v>
      </c>
      <c r="T300" s="5">
        <f t="shared" si="24"/>
        <v>41768.583333333336</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(E301/D301)*100</f>
        <v>178.95250000000001</v>
      </c>
      <c r="P301">
        <f t="shared" si="20"/>
        <v>73</v>
      </c>
      <c r="Q301" t="str">
        <f t="shared" si="21"/>
        <v>film &amp; video</v>
      </c>
      <c r="R301" t="str">
        <f t="shared" si="22"/>
        <v>documentary</v>
      </c>
      <c r="S301" s="5">
        <f t="shared" si="23"/>
        <v>40468.933564814819</v>
      </c>
      <c r="T301" s="5">
        <f t="shared" si="24"/>
        <v>40498.975231481483</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(E302/D302)*100</f>
        <v>101.72264</v>
      </c>
      <c r="P302">
        <f t="shared" si="20"/>
        <v>85</v>
      </c>
      <c r="Q302" t="str">
        <f t="shared" si="21"/>
        <v>film &amp; video</v>
      </c>
      <c r="R302" t="str">
        <f t="shared" si="22"/>
        <v>documentary</v>
      </c>
      <c r="S302" s="5">
        <f t="shared" si="23"/>
        <v>40626.668263888889</v>
      </c>
      <c r="T302" s="5">
        <f t="shared" si="24"/>
        <v>40657.668263888889</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(E303/D303)*100</f>
        <v>118.73499999999999</v>
      </c>
      <c r="P303">
        <f t="shared" si="20"/>
        <v>61</v>
      </c>
      <c r="Q303" t="str">
        <f t="shared" si="21"/>
        <v>film &amp; video</v>
      </c>
      <c r="R303" t="str">
        <f t="shared" si="22"/>
        <v>documentary</v>
      </c>
      <c r="S303" s="5">
        <f t="shared" si="23"/>
        <v>41312.446006944447</v>
      </c>
      <c r="T303" s="5">
        <f t="shared" si="24"/>
        <v>41352.404340277782</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(E304/D304)*100</f>
        <v>100.46</v>
      </c>
      <c r="P304">
        <f t="shared" si="20"/>
        <v>93</v>
      </c>
      <c r="Q304" t="str">
        <f t="shared" si="21"/>
        <v>film &amp; video</v>
      </c>
      <c r="R304" t="str">
        <f t="shared" si="22"/>
        <v>documentary</v>
      </c>
      <c r="S304" s="5">
        <f t="shared" si="23"/>
        <v>40933.565254629633</v>
      </c>
      <c r="T304" s="5">
        <f t="shared" si="24"/>
        <v>40963.565254629633</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(E305/D305)*100</f>
        <v>137.46666666666667</v>
      </c>
      <c r="P305">
        <f t="shared" si="20"/>
        <v>50</v>
      </c>
      <c r="Q305" t="str">
        <f t="shared" si="21"/>
        <v>film &amp; video</v>
      </c>
      <c r="R305" t="str">
        <f t="shared" si="22"/>
        <v>documentary</v>
      </c>
      <c r="S305" s="5">
        <f t="shared" si="23"/>
        <v>41031.779467592598</v>
      </c>
      <c r="T305" s="5">
        <f t="shared" si="24"/>
        <v>41061.779467592598</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(E306/D306)*100</f>
        <v>231.64705882352939</v>
      </c>
      <c r="P306">
        <f t="shared" si="20"/>
        <v>106</v>
      </c>
      <c r="Q306" t="str">
        <f t="shared" si="21"/>
        <v>film &amp; video</v>
      </c>
      <c r="R306" t="str">
        <f t="shared" si="22"/>
        <v>documentary</v>
      </c>
      <c r="S306" s="5">
        <f t="shared" si="23"/>
        <v>41113.803206018521</v>
      </c>
      <c r="T306" s="5">
        <f t="shared" si="24"/>
        <v>41152.791666666672</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(E307/D307)*100</f>
        <v>130.33333333333331</v>
      </c>
      <c r="P307">
        <f t="shared" si="20"/>
        <v>52</v>
      </c>
      <c r="Q307" t="str">
        <f t="shared" si="21"/>
        <v>film &amp; video</v>
      </c>
      <c r="R307" t="str">
        <f t="shared" si="22"/>
        <v>documentary</v>
      </c>
      <c r="S307" s="5">
        <f t="shared" si="23"/>
        <v>40948.338530092595</v>
      </c>
      <c r="T307" s="5">
        <f t="shared" si="24"/>
        <v>40978.338530092595</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(E308/D308)*100</f>
        <v>292.89999999999998</v>
      </c>
      <c r="P308">
        <f t="shared" si="20"/>
        <v>37</v>
      </c>
      <c r="Q308" t="str">
        <f t="shared" si="21"/>
        <v>film &amp; video</v>
      </c>
      <c r="R308" t="str">
        <f t="shared" si="22"/>
        <v>documentary</v>
      </c>
      <c r="S308" s="5">
        <f t="shared" si="23"/>
        <v>41333.545520833337</v>
      </c>
      <c r="T308" s="5">
        <f t="shared" si="24"/>
        <v>41353.503854166673</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(E309/D309)*100</f>
        <v>111.31818181818183</v>
      </c>
      <c r="P309">
        <f t="shared" si="20"/>
        <v>43</v>
      </c>
      <c r="Q309" t="str">
        <f t="shared" si="21"/>
        <v>film &amp; video</v>
      </c>
      <c r="R309" t="str">
        <f t="shared" si="22"/>
        <v>documentary</v>
      </c>
      <c r="S309" s="5">
        <f t="shared" si="23"/>
        <v>41282.652789351851</v>
      </c>
      <c r="T309" s="5">
        <f t="shared" si="24"/>
        <v>41312.652789351851</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(E310/D310)*100</f>
        <v>105.56666666666668</v>
      </c>
      <c r="P310">
        <f t="shared" si="20"/>
        <v>63</v>
      </c>
      <c r="Q310" t="str">
        <f t="shared" si="21"/>
        <v>film &amp; video</v>
      </c>
      <c r="R310" t="str">
        <f t="shared" si="22"/>
        <v>documentary</v>
      </c>
      <c r="S310" s="5">
        <f t="shared" si="23"/>
        <v>40567.40289351852</v>
      </c>
      <c r="T310" s="5">
        <f t="shared" si="24"/>
        <v>40612.40289351852</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(E311/D311)*100</f>
        <v>118.94444444444446</v>
      </c>
      <c r="P311">
        <f t="shared" si="20"/>
        <v>90</v>
      </c>
      <c r="Q311" t="str">
        <f t="shared" si="21"/>
        <v>film &amp; video</v>
      </c>
      <c r="R311" t="str">
        <f t="shared" si="22"/>
        <v>documentary</v>
      </c>
      <c r="S311" s="5">
        <f t="shared" si="23"/>
        <v>41134.45988425926</v>
      </c>
      <c r="T311" s="5">
        <f t="shared" si="24"/>
        <v>41155.45988425926</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(E312/D312)*100</f>
        <v>104.129</v>
      </c>
      <c r="P312">
        <f t="shared" si="20"/>
        <v>29</v>
      </c>
      <c r="Q312" t="str">
        <f t="shared" si="21"/>
        <v>film &amp; video</v>
      </c>
      <c r="R312" t="str">
        <f t="shared" si="22"/>
        <v>documentary</v>
      </c>
      <c r="S312" s="5">
        <f t="shared" si="23"/>
        <v>40820.891469907408</v>
      </c>
      <c r="T312" s="5">
        <f t="shared" si="24"/>
        <v>40835.791666666672</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(E313/D313)*100</f>
        <v>104.10165000000001</v>
      </c>
      <c r="P313">
        <f t="shared" si="20"/>
        <v>139</v>
      </c>
      <c r="Q313" t="str">
        <f t="shared" si="21"/>
        <v>film &amp; video</v>
      </c>
      <c r="R313" t="str">
        <f t="shared" si="22"/>
        <v>documentary</v>
      </c>
      <c r="S313" s="5">
        <f t="shared" si="23"/>
        <v>40867.928148148152</v>
      </c>
      <c r="T313" s="5">
        <f t="shared" si="24"/>
        <v>40909.040972222225</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(E314/D314)*100</f>
        <v>111.87499999999999</v>
      </c>
      <c r="P314">
        <f t="shared" si="20"/>
        <v>61</v>
      </c>
      <c r="Q314" t="str">
        <f t="shared" si="21"/>
        <v>film &amp; video</v>
      </c>
      <c r="R314" t="str">
        <f t="shared" si="22"/>
        <v>documentary</v>
      </c>
      <c r="S314" s="5">
        <f t="shared" si="23"/>
        <v>41348.586018518523</v>
      </c>
      <c r="T314" s="5">
        <f t="shared" si="24"/>
        <v>41378.586018518523</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(E315/D315)*100</f>
        <v>104.73529411764706</v>
      </c>
      <c r="P315">
        <f t="shared" si="20"/>
        <v>80</v>
      </c>
      <c r="Q315" t="str">
        <f t="shared" si="21"/>
        <v>film &amp; video</v>
      </c>
      <c r="R315" t="str">
        <f t="shared" si="22"/>
        <v>documentary</v>
      </c>
      <c r="S315" s="5">
        <f t="shared" si="23"/>
        <v>40356.936273148152</v>
      </c>
      <c r="T315" s="5">
        <f t="shared" si="24"/>
        <v>40401.374305555561</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(E316/D316)*100</f>
        <v>385.15000000000003</v>
      </c>
      <c r="P316">
        <f t="shared" si="20"/>
        <v>32</v>
      </c>
      <c r="Q316" t="str">
        <f t="shared" si="21"/>
        <v>film &amp; video</v>
      </c>
      <c r="R316" t="str">
        <f t="shared" si="22"/>
        <v>documentary</v>
      </c>
      <c r="S316" s="5">
        <f t="shared" si="23"/>
        <v>41304.541527777779</v>
      </c>
      <c r="T316" s="5">
        <f t="shared" si="24"/>
        <v>41334.541527777779</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(E317/D317)*100</f>
        <v>101.248</v>
      </c>
      <c r="P317">
        <f t="shared" si="20"/>
        <v>201</v>
      </c>
      <c r="Q317" t="str">
        <f t="shared" si="21"/>
        <v>film &amp; video</v>
      </c>
      <c r="R317" t="str">
        <f t="shared" si="22"/>
        <v>documentary</v>
      </c>
      <c r="S317" s="5">
        <f t="shared" si="23"/>
        <v>41113.480717592596</v>
      </c>
      <c r="T317" s="5">
        <f t="shared" si="24"/>
        <v>41143.480717592596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(E318/D318)*100</f>
        <v>113.77333333333333</v>
      </c>
      <c r="P318">
        <f t="shared" si="20"/>
        <v>108</v>
      </c>
      <c r="Q318" t="str">
        <f t="shared" si="21"/>
        <v>film &amp; video</v>
      </c>
      <c r="R318" t="str">
        <f t="shared" si="22"/>
        <v>documentary</v>
      </c>
      <c r="S318" s="5">
        <f t="shared" si="23"/>
        <v>41950.631909722222</v>
      </c>
      <c r="T318" s="5">
        <f t="shared" si="24"/>
        <v>41983.915972222225</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(E319/D319)*100</f>
        <v>100.80333333333333</v>
      </c>
      <c r="P319">
        <f t="shared" si="20"/>
        <v>96</v>
      </c>
      <c r="Q319" t="str">
        <f t="shared" si="21"/>
        <v>film &amp; video</v>
      </c>
      <c r="R319" t="str">
        <f t="shared" si="22"/>
        <v>documentary</v>
      </c>
      <c r="S319" s="5">
        <f t="shared" si="23"/>
        <v>41589.38521990741</v>
      </c>
      <c r="T319" s="5">
        <f t="shared" si="24"/>
        <v>41619.38521990741</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(E320/D320)*100</f>
        <v>283.32</v>
      </c>
      <c r="P320">
        <f t="shared" si="20"/>
        <v>50</v>
      </c>
      <c r="Q320" t="str">
        <f t="shared" si="21"/>
        <v>film &amp; video</v>
      </c>
      <c r="R320" t="str">
        <f t="shared" si="22"/>
        <v>documentary</v>
      </c>
      <c r="S320" s="5">
        <f t="shared" si="23"/>
        <v>41329.747118055559</v>
      </c>
      <c r="T320" s="5">
        <f t="shared" si="24"/>
        <v>41359.705451388894</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(E321/D321)*100</f>
        <v>112.68</v>
      </c>
      <c r="P321">
        <f t="shared" si="20"/>
        <v>110</v>
      </c>
      <c r="Q321" t="str">
        <f t="shared" si="21"/>
        <v>film &amp; video</v>
      </c>
      <c r="R321" t="str">
        <f t="shared" si="22"/>
        <v>documentary</v>
      </c>
      <c r="S321" s="5">
        <f t="shared" si="23"/>
        <v>40123.546631944446</v>
      </c>
      <c r="T321" s="5">
        <f t="shared" si="24"/>
        <v>40211.040972222225</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(E322/D322)*100</f>
        <v>106.58000000000001</v>
      </c>
      <c r="P322">
        <f t="shared" si="20"/>
        <v>135</v>
      </c>
      <c r="Q322" t="str">
        <f t="shared" si="21"/>
        <v>film &amp; video</v>
      </c>
      <c r="R322" t="str">
        <f t="shared" si="22"/>
        <v>documentary</v>
      </c>
      <c r="S322" s="5">
        <f t="shared" si="23"/>
        <v>42331.259641203702</v>
      </c>
      <c r="T322" s="5">
        <f t="shared" si="24"/>
        <v>42360.666666666664</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(E323/D323)*100</f>
        <v>102.66285714285715</v>
      </c>
      <c r="P323">
        <f t="shared" ref="P323:P386" si="25">IFERROR(ROUND(E323/L323,0), 0)</f>
        <v>107</v>
      </c>
      <c r="Q323" t="str">
        <f t="shared" ref="Q323:Q386" si="26">LEFT(N323,FIND("/",N323)-1)</f>
        <v>film &amp; video</v>
      </c>
      <c r="R323" t="str">
        <f t="shared" ref="R323:R386" si="27">RIGHT(N323,LEN(N323)-FIND("/",N323))</f>
        <v>documentary</v>
      </c>
      <c r="S323" s="5">
        <f t="shared" ref="S323:S386" si="28">(((J323/60)/60)/24)+DATE(1970,1,1)+(-7/24)</f>
        <v>42647.15493055556</v>
      </c>
      <c r="T323" s="5">
        <f t="shared" ref="T323:T386" si="29">(((I323/60)/60)/24)+DATE(1970,1,1)+(-7/24)</f>
        <v>42682.196597222232</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(E324/D324)*100</f>
        <v>107.91200000000001</v>
      </c>
      <c r="P324">
        <f t="shared" si="25"/>
        <v>145</v>
      </c>
      <c r="Q324" t="str">
        <f t="shared" si="26"/>
        <v>film &amp; video</v>
      </c>
      <c r="R324" t="str">
        <f t="shared" si="27"/>
        <v>documentary</v>
      </c>
      <c r="S324" s="5">
        <f t="shared" si="28"/>
        <v>42473.278333333335</v>
      </c>
      <c r="T324" s="5">
        <f t="shared" si="29"/>
        <v>42503.278333333335</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(E325/D325)*100</f>
        <v>123.07407407407408</v>
      </c>
      <c r="P325">
        <f t="shared" si="25"/>
        <v>115</v>
      </c>
      <c r="Q325" t="str">
        <f t="shared" si="26"/>
        <v>film &amp; video</v>
      </c>
      <c r="R325" t="str">
        <f t="shared" si="27"/>
        <v>documentary</v>
      </c>
      <c r="S325" s="5">
        <f t="shared" si="28"/>
        <v>42697.029699074075</v>
      </c>
      <c r="T325" s="5">
        <f t="shared" si="29"/>
        <v>42725.040972222225</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(E326/D326)*100</f>
        <v>101.6</v>
      </c>
      <c r="P326">
        <f t="shared" si="25"/>
        <v>105</v>
      </c>
      <c r="Q326" t="str">
        <f t="shared" si="26"/>
        <v>film &amp; video</v>
      </c>
      <c r="R326" t="str">
        <f t="shared" si="27"/>
        <v>documentary</v>
      </c>
      <c r="S326" s="5">
        <f t="shared" si="28"/>
        <v>42184.334583333337</v>
      </c>
      <c r="T326" s="5">
        <f t="shared" si="29"/>
        <v>42217.334583333337</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(E327/D327)*100</f>
        <v>104.396</v>
      </c>
      <c r="P327">
        <f t="shared" si="25"/>
        <v>71</v>
      </c>
      <c r="Q327" t="str">
        <f t="shared" si="26"/>
        <v>film &amp; video</v>
      </c>
      <c r="R327" t="str">
        <f t="shared" si="27"/>
        <v>documentary</v>
      </c>
      <c r="S327" s="5">
        <f t="shared" si="28"/>
        <v>42688.896215277775</v>
      </c>
      <c r="T327" s="5">
        <f t="shared" si="29"/>
        <v>42723.896215277775</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(E328/D328)*100</f>
        <v>112.92973333333333</v>
      </c>
      <c r="P328">
        <f t="shared" si="25"/>
        <v>147</v>
      </c>
      <c r="Q328" t="str">
        <f t="shared" si="26"/>
        <v>film &amp; video</v>
      </c>
      <c r="R328" t="str">
        <f t="shared" si="27"/>
        <v>documentary</v>
      </c>
      <c r="S328" s="5">
        <f t="shared" si="28"/>
        <v>42775.023217592599</v>
      </c>
      <c r="T328" s="5">
        <f t="shared" si="29"/>
        <v>42808.664583333339</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(E329/D329)*100</f>
        <v>136.4</v>
      </c>
      <c r="P329">
        <f t="shared" si="25"/>
        <v>160</v>
      </c>
      <c r="Q329" t="str">
        <f t="shared" si="26"/>
        <v>film &amp; video</v>
      </c>
      <c r="R329" t="str">
        <f t="shared" si="27"/>
        <v>documentary</v>
      </c>
      <c r="S329" s="5">
        <f t="shared" si="28"/>
        <v>42057.94362268519</v>
      </c>
      <c r="T329" s="5">
        <f t="shared" si="29"/>
        <v>42085.041666666664</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(E330/D330)*100</f>
        <v>103.61439999999999</v>
      </c>
      <c r="P330">
        <f t="shared" si="25"/>
        <v>156</v>
      </c>
      <c r="Q330" t="str">
        <f t="shared" si="26"/>
        <v>film &amp; video</v>
      </c>
      <c r="R330" t="str">
        <f t="shared" si="27"/>
        <v>documentary</v>
      </c>
      <c r="S330" s="5">
        <f t="shared" si="28"/>
        <v>42278.654953703706</v>
      </c>
      <c r="T330" s="5">
        <f t="shared" si="29"/>
        <v>42308.875000000007</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(E331/D331)*100</f>
        <v>105.5</v>
      </c>
      <c r="P331">
        <f t="shared" si="25"/>
        <v>63</v>
      </c>
      <c r="Q331" t="str">
        <f t="shared" si="26"/>
        <v>film &amp; video</v>
      </c>
      <c r="R331" t="str">
        <f t="shared" si="27"/>
        <v>documentary</v>
      </c>
      <c r="S331" s="5">
        <f t="shared" si="28"/>
        <v>42291.175081018526</v>
      </c>
      <c r="T331" s="5">
        <f t="shared" si="29"/>
        <v>42314.875000000007</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(E332/D332)*100</f>
        <v>101.82857142857142</v>
      </c>
      <c r="P332">
        <f t="shared" si="25"/>
        <v>105</v>
      </c>
      <c r="Q332" t="str">
        <f t="shared" si="26"/>
        <v>film &amp; video</v>
      </c>
      <c r="R332" t="str">
        <f t="shared" si="27"/>
        <v>documentary</v>
      </c>
      <c r="S332" s="5">
        <f t="shared" si="28"/>
        <v>41379.224108796298</v>
      </c>
      <c r="T332" s="5">
        <f t="shared" si="29"/>
        <v>41410.874305555561</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(E333/D333)*100</f>
        <v>106.60499999999999</v>
      </c>
      <c r="P333">
        <f t="shared" si="25"/>
        <v>97</v>
      </c>
      <c r="Q333" t="str">
        <f t="shared" si="26"/>
        <v>film &amp; video</v>
      </c>
      <c r="R333" t="str">
        <f t="shared" si="27"/>
        <v>documentary</v>
      </c>
      <c r="S333" s="5">
        <f t="shared" si="28"/>
        <v>42507.28974537037</v>
      </c>
      <c r="T333" s="5">
        <f t="shared" si="29"/>
        <v>42538.28974537037</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(E334/D334)*100</f>
        <v>113.015</v>
      </c>
      <c r="P334">
        <f t="shared" si="25"/>
        <v>204</v>
      </c>
      <c r="Q334" t="str">
        <f t="shared" si="26"/>
        <v>film &amp; video</v>
      </c>
      <c r="R334" t="str">
        <f t="shared" si="27"/>
        <v>documentary</v>
      </c>
      <c r="S334" s="5">
        <f t="shared" si="28"/>
        <v>42263.388622685183</v>
      </c>
      <c r="T334" s="5">
        <f t="shared" si="29"/>
        <v>42305.041666666664</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(E335/D335)*100</f>
        <v>125.22750000000001</v>
      </c>
      <c r="P335">
        <f t="shared" si="25"/>
        <v>188</v>
      </c>
      <c r="Q335" t="str">
        <f t="shared" si="26"/>
        <v>film &amp; video</v>
      </c>
      <c r="R335" t="str">
        <f t="shared" si="27"/>
        <v>documentary</v>
      </c>
      <c r="S335" s="5">
        <f t="shared" si="28"/>
        <v>42437.34480324074</v>
      </c>
      <c r="T335" s="5">
        <f t="shared" si="29"/>
        <v>42467.303136574075</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(E336/D336)*100</f>
        <v>101.19</v>
      </c>
      <c r="P336">
        <f t="shared" si="25"/>
        <v>147</v>
      </c>
      <c r="Q336" t="str">
        <f t="shared" si="26"/>
        <v>film &amp; video</v>
      </c>
      <c r="R336" t="str">
        <f t="shared" si="27"/>
        <v>documentary</v>
      </c>
      <c r="S336" s="5">
        <f t="shared" si="28"/>
        <v>42101.390706018523</v>
      </c>
      <c r="T336" s="5">
        <f t="shared" si="29"/>
        <v>42139.500000000007</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(E337/D337)*100</f>
        <v>102.76470588235294</v>
      </c>
      <c r="P337">
        <f t="shared" si="25"/>
        <v>109</v>
      </c>
      <c r="Q337" t="str">
        <f t="shared" si="26"/>
        <v>film &amp; video</v>
      </c>
      <c r="R337" t="str">
        <f t="shared" si="27"/>
        <v>documentary</v>
      </c>
      <c r="S337" s="5">
        <f t="shared" si="28"/>
        <v>42101.445775462962</v>
      </c>
      <c r="T337" s="5">
        <f t="shared" si="29"/>
        <v>42132.625000000007</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(E338/D338)*100</f>
        <v>116.83911999999998</v>
      </c>
      <c r="P338">
        <f t="shared" si="25"/>
        <v>59</v>
      </c>
      <c r="Q338" t="str">
        <f t="shared" si="26"/>
        <v>film &amp; video</v>
      </c>
      <c r="R338" t="str">
        <f t="shared" si="27"/>
        <v>documentary</v>
      </c>
      <c r="S338" s="5">
        <f t="shared" si="28"/>
        <v>42291.304606481484</v>
      </c>
      <c r="T338" s="5">
        <f t="shared" si="29"/>
        <v>42321.346273148149</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(E339/D339)*100</f>
        <v>101.16833333333335</v>
      </c>
      <c r="P339">
        <f t="shared" si="25"/>
        <v>98</v>
      </c>
      <c r="Q339" t="str">
        <f t="shared" si="26"/>
        <v>film &amp; video</v>
      </c>
      <c r="R339" t="str">
        <f t="shared" si="27"/>
        <v>documentary</v>
      </c>
      <c r="S339" s="5">
        <f t="shared" si="28"/>
        <v>42046.836898148154</v>
      </c>
      <c r="T339" s="5">
        <f t="shared" si="29"/>
        <v>42076.795231481483</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(E340/D340)*100</f>
        <v>110.13360000000002</v>
      </c>
      <c r="P340">
        <f t="shared" si="25"/>
        <v>70</v>
      </c>
      <c r="Q340" t="str">
        <f t="shared" si="26"/>
        <v>film &amp; video</v>
      </c>
      <c r="R340" t="str">
        <f t="shared" si="27"/>
        <v>documentary</v>
      </c>
      <c r="S340" s="5">
        <f t="shared" si="28"/>
        <v>42559.464004629634</v>
      </c>
      <c r="T340" s="5">
        <f t="shared" si="29"/>
        <v>42615.750000000007</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(E341/D341)*100</f>
        <v>108.08333333333333</v>
      </c>
      <c r="P341">
        <f t="shared" si="25"/>
        <v>73</v>
      </c>
      <c r="Q341" t="str">
        <f t="shared" si="26"/>
        <v>film &amp; video</v>
      </c>
      <c r="R341" t="str">
        <f t="shared" si="27"/>
        <v>documentary</v>
      </c>
      <c r="S341" s="5">
        <f t="shared" si="28"/>
        <v>42093.46837962963</v>
      </c>
      <c r="T341" s="5">
        <f t="shared" si="29"/>
        <v>42123.46837962963</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(E342/D342)*100</f>
        <v>125.02285714285715</v>
      </c>
      <c r="P342">
        <f t="shared" si="25"/>
        <v>146</v>
      </c>
      <c r="Q342" t="str">
        <f t="shared" si="26"/>
        <v>film &amp; video</v>
      </c>
      <c r="R342" t="str">
        <f t="shared" si="27"/>
        <v>documentary</v>
      </c>
      <c r="S342" s="5">
        <f t="shared" si="28"/>
        <v>42772.37739583334</v>
      </c>
      <c r="T342" s="5">
        <f t="shared" si="29"/>
        <v>42802.583333333336</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(E343/D343)*100</f>
        <v>106.71428571428572</v>
      </c>
      <c r="P343">
        <f t="shared" si="25"/>
        <v>68</v>
      </c>
      <c r="Q343" t="str">
        <f t="shared" si="26"/>
        <v>film &amp; video</v>
      </c>
      <c r="R343" t="str">
        <f t="shared" si="27"/>
        <v>documentary</v>
      </c>
      <c r="S343" s="5">
        <f t="shared" si="28"/>
        <v>41894.587939814817</v>
      </c>
      <c r="T343" s="5">
        <f t="shared" si="29"/>
        <v>41912.874305555561</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(E344/D344)*100</f>
        <v>100.36639999999998</v>
      </c>
      <c r="P344">
        <f t="shared" si="25"/>
        <v>170</v>
      </c>
      <c r="Q344" t="str">
        <f t="shared" si="26"/>
        <v>film &amp; video</v>
      </c>
      <c r="R344" t="str">
        <f t="shared" si="27"/>
        <v>documentary</v>
      </c>
      <c r="S344" s="5">
        <f t="shared" si="28"/>
        <v>42459.489178240743</v>
      </c>
      <c r="T344" s="5">
        <f t="shared" si="29"/>
        <v>42489.489178240743</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(E345/D345)*100</f>
        <v>102.02863333333335</v>
      </c>
      <c r="P345">
        <f t="shared" si="25"/>
        <v>58</v>
      </c>
      <c r="Q345" t="str">
        <f t="shared" si="26"/>
        <v>film &amp; video</v>
      </c>
      <c r="R345" t="str">
        <f t="shared" si="27"/>
        <v>documentary</v>
      </c>
      <c r="S345" s="5">
        <f t="shared" si="28"/>
        <v>41926.446122685185</v>
      </c>
      <c r="T345" s="5">
        <f t="shared" si="29"/>
        <v>41956.833333333336</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(E346/D346)*100</f>
        <v>102.08358208955224</v>
      </c>
      <c r="P346">
        <f t="shared" si="25"/>
        <v>120</v>
      </c>
      <c r="Q346" t="str">
        <f t="shared" si="26"/>
        <v>film &amp; video</v>
      </c>
      <c r="R346" t="str">
        <f t="shared" si="27"/>
        <v>documentary</v>
      </c>
      <c r="S346" s="5">
        <f t="shared" si="28"/>
        <v>42111.679328703707</v>
      </c>
      <c r="T346" s="5">
        <f t="shared" si="29"/>
        <v>42155.805555555555</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(E347/D347)*100</f>
        <v>123.27586206896552</v>
      </c>
      <c r="P347">
        <f t="shared" si="25"/>
        <v>100</v>
      </c>
      <c r="Q347" t="str">
        <f t="shared" si="26"/>
        <v>film &amp; video</v>
      </c>
      <c r="R347" t="str">
        <f t="shared" si="27"/>
        <v>documentary</v>
      </c>
      <c r="S347" s="5">
        <f t="shared" si="28"/>
        <v>42114.652662037035</v>
      </c>
      <c r="T347" s="5">
        <f t="shared" si="29"/>
        <v>42144.652662037035</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(E348/D348)*100</f>
        <v>170.28880000000001</v>
      </c>
      <c r="P348">
        <f t="shared" si="25"/>
        <v>91</v>
      </c>
      <c r="Q348" t="str">
        <f t="shared" si="26"/>
        <v>film &amp; video</v>
      </c>
      <c r="R348" t="str">
        <f t="shared" si="27"/>
        <v>documentary</v>
      </c>
      <c r="S348" s="5">
        <f t="shared" si="28"/>
        <v>42261.208576388897</v>
      </c>
      <c r="T348" s="5">
        <f t="shared" si="29"/>
        <v>42291.208576388897</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(E349/D349)*100</f>
        <v>111.59049999999999</v>
      </c>
      <c r="P349">
        <f t="shared" si="25"/>
        <v>118</v>
      </c>
      <c r="Q349" t="str">
        <f t="shared" si="26"/>
        <v>film &amp; video</v>
      </c>
      <c r="R349" t="str">
        <f t="shared" si="27"/>
        <v>documentary</v>
      </c>
      <c r="S349" s="5">
        <f t="shared" si="28"/>
        <v>42292.20380787037</v>
      </c>
      <c r="T349" s="5">
        <f t="shared" si="29"/>
        <v>42322.245474537041</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(E350/D350)*100</f>
        <v>103</v>
      </c>
      <c r="P350">
        <f t="shared" si="25"/>
        <v>87</v>
      </c>
      <c r="Q350" t="str">
        <f t="shared" si="26"/>
        <v>film &amp; video</v>
      </c>
      <c r="R350" t="str">
        <f t="shared" si="27"/>
        <v>documentary</v>
      </c>
      <c r="S350" s="5">
        <f t="shared" si="28"/>
        <v>42207.295324074075</v>
      </c>
      <c r="T350" s="5">
        <f t="shared" si="29"/>
        <v>42237.295324074075</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(E351/D351)*100</f>
        <v>106.63570159857905</v>
      </c>
      <c r="P351">
        <f t="shared" si="25"/>
        <v>72</v>
      </c>
      <c r="Q351" t="str">
        <f t="shared" si="26"/>
        <v>film &amp; video</v>
      </c>
      <c r="R351" t="str">
        <f t="shared" si="27"/>
        <v>documentary</v>
      </c>
      <c r="S351" s="5">
        <f t="shared" si="28"/>
        <v>42760.207268518519</v>
      </c>
      <c r="T351" s="5">
        <f t="shared" si="29"/>
        <v>42790.207268518519</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(E352/D352)*100</f>
        <v>114.75999999999999</v>
      </c>
      <c r="P352">
        <f t="shared" si="25"/>
        <v>130</v>
      </c>
      <c r="Q352" t="str">
        <f t="shared" si="26"/>
        <v>film &amp; video</v>
      </c>
      <c r="R352" t="str">
        <f t="shared" si="27"/>
        <v>documentary</v>
      </c>
      <c r="S352" s="5">
        <f t="shared" si="28"/>
        <v>42585.774409722224</v>
      </c>
      <c r="T352" s="5">
        <f t="shared" si="29"/>
        <v>42623.874305555561</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(E353/D353)*100</f>
        <v>127.34117647058822</v>
      </c>
      <c r="P353">
        <f t="shared" si="25"/>
        <v>45</v>
      </c>
      <c r="Q353" t="str">
        <f t="shared" si="26"/>
        <v>film &amp; video</v>
      </c>
      <c r="R353" t="str">
        <f t="shared" si="27"/>
        <v>documentary</v>
      </c>
      <c r="S353" s="5">
        <f t="shared" si="28"/>
        <v>42427.673078703701</v>
      </c>
      <c r="T353" s="5">
        <f t="shared" si="29"/>
        <v>42467.631412037044</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(E354/D354)*100</f>
        <v>116.56</v>
      </c>
      <c r="P354">
        <f t="shared" si="25"/>
        <v>41</v>
      </c>
      <c r="Q354" t="str">
        <f t="shared" si="26"/>
        <v>film &amp; video</v>
      </c>
      <c r="R354" t="str">
        <f t="shared" si="27"/>
        <v>documentary</v>
      </c>
      <c r="S354" s="5">
        <f t="shared" si="28"/>
        <v>41889.875787037039</v>
      </c>
      <c r="T354" s="5">
        <f t="shared" si="29"/>
        <v>41919.875787037039</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(E355/D355)*100</f>
        <v>108.61819426615318</v>
      </c>
      <c r="P355">
        <f t="shared" si="25"/>
        <v>104</v>
      </c>
      <c r="Q355" t="str">
        <f t="shared" si="26"/>
        <v>film &amp; video</v>
      </c>
      <c r="R355" t="str">
        <f t="shared" si="27"/>
        <v>documentary</v>
      </c>
      <c r="S355" s="5">
        <f t="shared" si="28"/>
        <v>42297.500219907415</v>
      </c>
      <c r="T355" s="5">
        <f t="shared" si="29"/>
        <v>42327.541886574072</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(E356/D356)*100</f>
        <v>103.94285714285714</v>
      </c>
      <c r="P356">
        <f t="shared" si="25"/>
        <v>125</v>
      </c>
      <c r="Q356" t="str">
        <f t="shared" si="26"/>
        <v>film &amp; video</v>
      </c>
      <c r="R356" t="str">
        <f t="shared" si="27"/>
        <v>documentary</v>
      </c>
      <c r="S356" s="5">
        <f t="shared" si="28"/>
        <v>42438.536122685189</v>
      </c>
      <c r="T356" s="5">
        <f t="shared" si="29"/>
        <v>42468.494456018518</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(E357/D357)*100</f>
        <v>116.25714285714285</v>
      </c>
      <c r="P357">
        <f t="shared" si="25"/>
        <v>247</v>
      </c>
      <c r="Q357" t="str">
        <f t="shared" si="26"/>
        <v>film &amp; video</v>
      </c>
      <c r="R357" t="str">
        <f t="shared" si="27"/>
        <v>documentary</v>
      </c>
      <c r="S357" s="5">
        <f t="shared" si="28"/>
        <v>41943.002245370371</v>
      </c>
      <c r="T357" s="5">
        <f t="shared" si="29"/>
        <v>41974.043912037036</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(E358/D358)*100</f>
        <v>102.69239999999999</v>
      </c>
      <c r="P358">
        <f t="shared" si="25"/>
        <v>79</v>
      </c>
      <c r="Q358" t="str">
        <f t="shared" si="26"/>
        <v>film &amp; video</v>
      </c>
      <c r="R358" t="str">
        <f t="shared" si="27"/>
        <v>documentary</v>
      </c>
      <c r="S358" s="5">
        <f t="shared" si="28"/>
        <v>42415.511493055557</v>
      </c>
      <c r="T358" s="5">
        <f t="shared" si="29"/>
        <v>42445.469826388893</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(E359/D359)*100</f>
        <v>174</v>
      </c>
      <c r="P359">
        <f t="shared" si="25"/>
        <v>86</v>
      </c>
      <c r="Q359" t="str">
        <f t="shared" si="26"/>
        <v>film &amp; video</v>
      </c>
      <c r="R359" t="str">
        <f t="shared" si="27"/>
        <v>documentary</v>
      </c>
      <c r="S359" s="5">
        <f t="shared" si="28"/>
        <v>42077.930520833332</v>
      </c>
      <c r="T359" s="5">
        <f t="shared" si="29"/>
        <v>42117.930520833332</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(E360/D360)*100</f>
        <v>103.08800000000001</v>
      </c>
      <c r="P360">
        <f t="shared" si="25"/>
        <v>193</v>
      </c>
      <c r="Q360" t="str">
        <f t="shared" si="26"/>
        <v>film &amp; video</v>
      </c>
      <c r="R360" t="str">
        <f t="shared" si="27"/>
        <v>documentary</v>
      </c>
      <c r="S360" s="5">
        <f t="shared" si="28"/>
        <v>42507.568530092591</v>
      </c>
      <c r="T360" s="5">
        <f t="shared" si="29"/>
        <v>42536.333333333336</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(E361/D361)*100</f>
        <v>104.85537190082646</v>
      </c>
      <c r="P361">
        <f t="shared" si="25"/>
        <v>84</v>
      </c>
      <c r="Q361" t="str">
        <f t="shared" si="26"/>
        <v>film &amp; video</v>
      </c>
      <c r="R361" t="str">
        <f t="shared" si="27"/>
        <v>documentary</v>
      </c>
      <c r="S361" s="5">
        <f t="shared" si="28"/>
        <v>41934.778819444444</v>
      </c>
      <c r="T361" s="5">
        <f t="shared" si="29"/>
        <v>41956.925000000003</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(E362/D362)*100</f>
        <v>101.375</v>
      </c>
      <c r="P362">
        <f t="shared" si="25"/>
        <v>140</v>
      </c>
      <c r="Q362" t="str">
        <f t="shared" si="26"/>
        <v>film &amp; video</v>
      </c>
      <c r="R362" t="str">
        <f t="shared" si="27"/>
        <v>documentary</v>
      </c>
      <c r="S362" s="5">
        <f t="shared" si="28"/>
        <v>42163.606250000004</v>
      </c>
      <c r="T362" s="5">
        <f t="shared" si="29"/>
        <v>42207.84097222222</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(E363/D363)*100</f>
        <v>111.07699999999998</v>
      </c>
      <c r="P363">
        <f t="shared" si="25"/>
        <v>110</v>
      </c>
      <c r="Q363" t="str">
        <f t="shared" si="26"/>
        <v>film &amp; video</v>
      </c>
      <c r="R363" t="str">
        <f t="shared" si="27"/>
        <v>documentary</v>
      </c>
      <c r="S363" s="5">
        <f t="shared" si="28"/>
        <v>41935.709560185183</v>
      </c>
      <c r="T363" s="5">
        <f t="shared" si="29"/>
        <v>41965.751226851855</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(E364/D364)*100</f>
        <v>124.15933781686496</v>
      </c>
      <c r="P364">
        <f t="shared" si="25"/>
        <v>140</v>
      </c>
      <c r="Q364" t="str">
        <f t="shared" si="26"/>
        <v>film &amp; video</v>
      </c>
      <c r="R364" t="str">
        <f t="shared" si="27"/>
        <v>documentary</v>
      </c>
      <c r="S364" s="5">
        <f t="shared" si="28"/>
        <v>41836.91887731482</v>
      </c>
      <c r="T364" s="5">
        <f t="shared" si="29"/>
        <v>41858.708333333336</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(E365/D365)*100</f>
        <v>101.33333333333334</v>
      </c>
      <c r="P365">
        <f t="shared" si="25"/>
        <v>348</v>
      </c>
      <c r="Q365" t="str">
        <f t="shared" si="26"/>
        <v>film &amp; video</v>
      </c>
      <c r="R365" t="str">
        <f t="shared" si="27"/>
        <v>documentary</v>
      </c>
      <c r="S365" s="5">
        <f t="shared" si="28"/>
        <v>40255.452962962961</v>
      </c>
      <c r="T365" s="5">
        <f t="shared" si="29"/>
        <v>40300.515277777777</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(E366/D366)*100</f>
        <v>110.16142857142856</v>
      </c>
      <c r="P366">
        <f t="shared" si="25"/>
        <v>68</v>
      </c>
      <c r="Q366" t="str">
        <f t="shared" si="26"/>
        <v>film &amp; video</v>
      </c>
      <c r="R366" t="str">
        <f t="shared" si="27"/>
        <v>documentary</v>
      </c>
      <c r="S366" s="5">
        <f t="shared" si="28"/>
        <v>41780.567962962967</v>
      </c>
      <c r="T366" s="5">
        <f t="shared" si="29"/>
        <v>41810.874305555561</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(E367/D367)*100</f>
        <v>103.97333333333334</v>
      </c>
      <c r="P367">
        <f t="shared" si="25"/>
        <v>240</v>
      </c>
      <c r="Q367" t="str">
        <f t="shared" si="26"/>
        <v>film &amp; video</v>
      </c>
      <c r="R367" t="str">
        <f t="shared" si="27"/>
        <v>documentary</v>
      </c>
      <c r="S367" s="5">
        <f t="shared" si="28"/>
        <v>41668.314803240741</v>
      </c>
      <c r="T367" s="5">
        <f t="shared" si="29"/>
        <v>41698.314803240741</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(E368/D368)*100</f>
        <v>101.31578947368421</v>
      </c>
      <c r="P368">
        <f t="shared" si="25"/>
        <v>287</v>
      </c>
      <c r="Q368" t="str">
        <f t="shared" si="26"/>
        <v>film &amp; video</v>
      </c>
      <c r="R368" t="str">
        <f t="shared" si="27"/>
        <v>documentary</v>
      </c>
      <c r="S368" s="5">
        <f t="shared" si="28"/>
        <v>41019.50136574074</v>
      </c>
      <c r="T368" s="5">
        <f t="shared" si="29"/>
        <v>41049.50136574074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(E369/D369)*100</f>
        <v>103.3501</v>
      </c>
      <c r="P369">
        <f t="shared" si="25"/>
        <v>87</v>
      </c>
      <c r="Q369" t="str">
        <f t="shared" si="26"/>
        <v>film &amp; video</v>
      </c>
      <c r="R369" t="str">
        <f t="shared" si="27"/>
        <v>documentary</v>
      </c>
      <c r="S369" s="5">
        <f t="shared" si="28"/>
        <v>41355.285625000004</v>
      </c>
      <c r="T369" s="5">
        <f t="shared" si="29"/>
        <v>41394.915972222225</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(E370/D370)*100</f>
        <v>104.11200000000001</v>
      </c>
      <c r="P370">
        <f t="shared" si="25"/>
        <v>82</v>
      </c>
      <c r="Q370" t="str">
        <f t="shared" si="26"/>
        <v>film &amp; video</v>
      </c>
      <c r="R370" t="str">
        <f t="shared" si="27"/>
        <v>documentary</v>
      </c>
      <c r="S370" s="5">
        <f t="shared" si="28"/>
        <v>42043.31391203704</v>
      </c>
      <c r="T370" s="5">
        <f t="shared" si="29"/>
        <v>42078.272245370368</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(E371/D371)*100</f>
        <v>110.15569230769231</v>
      </c>
      <c r="P371">
        <f t="shared" si="25"/>
        <v>43</v>
      </c>
      <c r="Q371" t="str">
        <f t="shared" si="26"/>
        <v>film &amp; video</v>
      </c>
      <c r="R371" t="str">
        <f t="shared" si="27"/>
        <v>documentary</v>
      </c>
      <c r="S371" s="5">
        <f t="shared" si="28"/>
        <v>40893.260057870371</v>
      </c>
      <c r="T371" s="5">
        <f t="shared" si="29"/>
        <v>40923.260057870371</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(E372/D372)*100</f>
        <v>122.02</v>
      </c>
      <c r="P372">
        <f t="shared" si="25"/>
        <v>709</v>
      </c>
      <c r="Q372" t="str">
        <f t="shared" si="26"/>
        <v>film &amp; video</v>
      </c>
      <c r="R372" t="str">
        <f t="shared" si="27"/>
        <v>documentary</v>
      </c>
      <c r="S372" s="5">
        <f t="shared" si="28"/>
        <v>42711.503472222226</v>
      </c>
      <c r="T372" s="5">
        <f t="shared" si="29"/>
        <v>42741.503472222226</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(E373/D373)*100</f>
        <v>114.16866666666667</v>
      </c>
      <c r="P373">
        <f t="shared" si="25"/>
        <v>161</v>
      </c>
      <c r="Q373" t="str">
        <f t="shared" si="26"/>
        <v>film &amp; video</v>
      </c>
      <c r="R373" t="str">
        <f t="shared" si="27"/>
        <v>documentary</v>
      </c>
      <c r="S373" s="5">
        <f t="shared" si="28"/>
        <v>41261.476145833338</v>
      </c>
      <c r="T373" s="5">
        <f t="shared" si="29"/>
        <v>41306.476145833338</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(E374/D374)*100</f>
        <v>125.33333333333334</v>
      </c>
      <c r="P374">
        <f t="shared" si="25"/>
        <v>42</v>
      </c>
      <c r="Q374" t="str">
        <f t="shared" si="26"/>
        <v>film &amp; video</v>
      </c>
      <c r="R374" t="str">
        <f t="shared" si="27"/>
        <v>documentary</v>
      </c>
      <c r="S374" s="5">
        <f t="shared" si="28"/>
        <v>42425.285231481488</v>
      </c>
      <c r="T374" s="5">
        <f t="shared" si="29"/>
        <v>42465.375000000007</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(E375/D375)*100</f>
        <v>106.66666666666667</v>
      </c>
      <c r="P375">
        <f t="shared" si="25"/>
        <v>90</v>
      </c>
      <c r="Q375" t="str">
        <f t="shared" si="26"/>
        <v>film &amp; video</v>
      </c>
      <c r="R375" t="str">
        <f t="shared" si="27"/>
        <v>documentary</v>
      </c>
      <c r="S375" s="5">
        <f t="shared" si="28"/>
        <v>41078.620347222226</v>
      </c>
      <c r="T375" s="5">
        <f t="shared" si="29"/>
        <v>41108.620347222226</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(E376/D376)*100</f>
        <v>130.65</v>
      </c>
      <c r="P376">
        <f t="shared" si="25"/>
        <v>45</v>
      </c>
      <c r="Q376" t="str">
        <f t="shared" si="26"/>
        <v>film &amp; video</v>
      </c>
      <c r="R376" t="str">
        <f t="shared" si="27"/>
        <v>documentary</v>
      </c>
      <c r="S376" s="5">
        <f t="shared" si="28"/>
        <v>40757.597581018519</v>
      </c>
      <c r="T376" s="5">
        <f t="shared" si="29"/>
        <v>40802.597581018519</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(E377/D377)*100</f>
        <v>120</v>
      </c>
      <c r="P377">
        <f t="shared" si="25"/>
        <v>43</v>
      </c>
      <c r="Q377" t="str">
        <f t="shared" si="26"/>
        <v>film &amp; video</v>
      </c>
      <c r="R377" t="str">
        <f t="shared" si="27"/>
        <v>documentary</v>
      </c>
      <c r="S377" s="5">
        <f t="shared" si="28"/>
        <v>41657.693414351852</v>
      </c>
      <c r="T377" s="5">
        <f t="shared" si="29"/>
        <v>41699.429166666669</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(E378/D378)*100</f>
        <v>105.9591836734694</v>
      </c>
      <c r="P378">
        <f t="shared" si="25"/>
        <v>54</v>
      </c>
      <c r="Q378" t="str">
        <f t="shared" si="26"/>
        <v>film &amp; video</v>
      </c>
      <c r="R378" t="str">
        <f t="shared" si="27"/>
        <v>documentary</v>
      </c>
      <c r="S378" s="5">
        <f t="shared" si="28"/>
        <v>42576.161064814813</v>
      </c>
      <c r="T378" s="5">
        <f t="shared" si="29"/>
        <v>42607.161064814813</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(E379/D379)*100</f>
        <v>114.39999999999999</v>
      </c>
      <c r="P379">
        <f t="shared" si="25"/>
        <v>103</v>
      </c>
      <c r="Q379" t="str">
        <f t="shared" si="26"/>
        <v>film &amp; video</v>
      </c>
      <c r="R379" t="str">
        <f t="shared" si="27"/>
        <v>documentary</v>
      </c>
      <c r="S379" s="5">
        <f t="shared" si="28"/>
        <v>42291.959120370368</v>
      </c>
      <c r="T379" s="5">
        <f t="shared" si="29"/>
        <v>42322.000694444447</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(E380/D380)*100</f>
        <v>111.76666666666665</v>
      </c>
      <c r="P380">
        <f t="shared" si="25"/>
        <v>40</v>
      </c>
      <c r="Q380" t="str">
        <f t="shared" si="26"/>
        <v>film &amp; video</v>
      </c>
      <c r="R380" t="str">
        <f t="shared" si="27"/>
        <v>documentary</v>
      </c>
      <c r="S380" s="5">
        <f t="shared" si="28"/>
        <v>42370.280185185191</v>
      </c>
      <c r="T380" s="5">
        <f t="shared" si="29"/>
        <v>42394.702777777777</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(E381/D381)*100</f>
        <v>116.08000000000001</v>
      </c>
      <c r="P381">
        <f t="shared" si="25"/>
        <v>117</v>
      </c>
      <c r="Q381" t="str">
        <f t="shared" si="26"/>
        <v>film &amp; video</v>
      </c>
      <c r="R381" t="str">
        <f t="shared" si="27"/>
        <v>documentary</v>
      </c>
      <c r="S381" s="5">
        <f t="shared" si="28"/>
        <v>40987.396666666667</v>
      </c>
      <c r="T381" s="5">
        <f t="shared" si="29"/>
        <v>41032.396666666667</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(E382/D382)*100</f>
        <v>141.5</v>
      </c>
      <c r="P382">
        <f t="shared" si="25"/>
        <v>116</v>
      </c>
      <c r="Q382" t="str">
        <f t="shared" si="26"/>
        <v>film &amp; video</v>
      </c>
      <c r="R382" t="str">
        <f t="shared" si="27"/>
        <v>documentary</v>
      </c>
      <c r="S382" s="5">
        <f t="shared" si="28"/>
        <v>42367.428148148152</v>
      </c>
      <c r="T382" s="5">
        <f t="shared" si="29"/>
        <v>42392.428148148152</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(E383/D383)*100</f>
        <v>104.72999999999999</v>
      </c>
      <c r="P383">
        <f t="shared" si="25"/>
        <v>104</v>
      </c>
      <c r="Q383" t="str">
        <f t="shared" si="26"/>
        <v>film &amp; video</v>
      </c>
      <c r="R383" t="str">
        <f t="shared" si="27"/>
        <v>documentary</v>
      </c>
      <c r="S383" s="5">
        <f t="shared" si="28"/>
        <v>41085.406446759262</v>
      </c>
      <c r="T383" s="5">
        <f t="shared" si="29"/>
        <v>41119.916666666672</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(E384/D384)*100</f>
        <v>255.83333333333331</v>
      </c>
      <c r="P384">
        <f t="shared" si="25"/>
        <v>70</v>
      </c>
      <c r="Q384" t="str">
        <f t="shared" si="26"/>
        <v>film &amp; video</v>
      </c>
      <c r="R384" t="str">
        <f t="shared" si="27"/>
        <v>documentary</v>
      </c>
      <c r="S384" s="5">
        <f t="shared" si="28"/>
        <v>41144.41782407408</v>
      </c>
      <c r="T384" s="5">
        <f t="shared" si="29"/>
        <v>41158.41782407408</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(E385/D385)*100</f>
        <v>206.70670670670671</v>
      </c>
      <c r="P385">
        <f t="shared" si="25"/>
        <v>43</v>
      </c>
      <c r="Q385" t="str">
        <f t="shared" si="26"/>
        <v>film &amp; video</v>
      </c>
      <c r="R385" t="str">
        <f t="shared" si="27"/>
        <v>documentary</v>
      </c>
      <c r="S385" s="5">
        <f t="shared" si="28"/>
        <v>41754.825914351852</v>
      </c>
      <c r="T385" s="5">
        <f t="shared" si="29"/>
        <v>41777.825914351852</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(E386/D386)*100</f>
        <v>112.105</v>
      </c>
      <c r="P386">
        <f t="shared" si="25"/>
        <v>59</v>
      </c>
      <c r="Q386" t="str">
        <f t="shared" si="26"/>
        <v>film &amp; video</v>
      </c>
      <c r="R386" t="str">
        <f t="shared" si="27"/>
        <v>documentary</v>
      </c>
      <c r="S386" s="5">
        <f t="shared" si="28"/>
        <v>41980.490127314821</v>
      </c>
      <c r="T386" s="5">
        <f t="shared" si="29"/>
        <v>42010.490127314821</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(E387/D387)*100</f>
        <v>105.982</v>
      </c>
      <c r="P387">
        <f t="shared" ref="P387:P450" si="30">IFERROR(ROUND(E387/L387,0), 0)</f>
        <v>112</v>
      </c>
      <c r="Q387" t="str">
        <f t="shared" ref="Q387:Q450" si="31">LEFT(N387,FIND("/",N387)-1)</f>
        <v>film &amp; video</v>
      </c>
      <c r="R387" t="str">
        <f t="shared" ref="R387:R450" si="32">RIGHT(N387,LEN(N387)-FIND("/",N387))</f>
        <v>documentary</v>
      </c>
      <c r="S387" s="5">
        <f t="shared" ref="S387:S450" si="33">(((J387/60)/60)/24)+DATE(1970,1,1)+(-7/24)</f>
        <v>41934.29283564815</v>
      </c>
      <c r="T387" s="5">
        <f t="shared" ref="T387:T450" si="34">(((I387/60)/60)/24)+DATE(1970,1,1)+(-7/24)</f>
        <v>41964.334502314821</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(E388/D388)*100</f>
        <v>100.16666666666667</v>
      </c>
      <c r="P388">
        <f t="shared" si="30"/>
        <v>46</v>
      </c>
      <c r="Q388" t="str">
        <f t="shared" si="31"/>
        <v>film &amp; video</v>
      </c>
      <c r="R388" t="str">
        <f t="shared" si="32"/>
        <v>documentary</v>
      </c>
      <c r="S388" s="5">
        <f t="shared" si="33"/>
        <v>42211.659618055557</v>
      </c>
      <c r="T388" s="5">
        <f t="shared" si="34"/>
        <v>42226.659618055557</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(E389/D389)*100</f>
        <v>213.98947368421051</v>
      </c>
      <c r="P389">
        <f t="shared" si="30"/>
        <v>145</v>
      </c>
      <c r="Q389" t="str">
        <f t="shared" si="31"/>
        <v>film &amp; video</v>
      </c>
      <c r="R389" t="str">
        <f t="shared" si="32"/>
        <v>documentary</v>
      </c>
      <c r="S389" s="5">
        <f t="shared" si="33"/>
        <v>42200.384930555556</v>
      </c>
      <c r="T389" s="5">
        <f t="shared" si="34"/>
        <v>42230.958333333336</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(E390/D390)*100</f>
        <v>126.16000000000001</v>
      </c>
      <c r="P390">
        <f t="shared" si="30"/>
        <v>89</v>
      </c>
      <c r="Q390" t="str">
        <f t="shared" si="31"/>
        <v>film &amp; video</v>
      </c>
      <c r="R390" t="str">
        <f t="shared" si="32"/>
        <v>documentary</v>
      </c>
      <c r="S390" s="5">
        <f t="shared" si="33"/>
        <v>42548.784490740749</v>
      </c>
      <c r="T390" s="5">
        <f t="shared" si="34"/>
        <v>42578.784490740749</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(E391/D391)*100</f>
        <v>181.53547058823528</v>
      </c>
      <c r="P391">
        <f t="shared" si="30"/>
        <v>82</v>
      </c>
      <c r="Q391" t="str">
        <f t="shared" si="31"/>
        <v>film &amp; video</v>
      </c>
      <c r="R391" t="str">
        <f t="shared" si="32"/>
        <v>documentary</v>
      </c>
      <c r="S391" s="5">
        <f t="shared" si="33"/>
        <v>41673.771412037036</v>
      </c>
      <c r="T391" s="5">
        <f t="shared" si="34"/>
        <v>41705.665972222225</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(E392/D392)*100</f>
        <v>100</v>
      </c>
      <c r="P392">
        <f t="shared" si="30"/>
        <v>71</v>
      </c>
      <c r="Q392" t="str">
        <f t="shared" si="31"/>
        <v>film &amp; video</v>
      </c>
      <c r="R392" t="str">
        <f t="shared" si="32"/>
        <v>documentary</v>
      </c>
      <c r="S392" s="5">
        <f t="shared" si="33"/>
        <v>42111.745046296295</v>
      </c>
      <c r="T392" s="5">
        <f t="shared" si="34"/>
        <v>42131.745046296295</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(E393/D393)*100</f>
        <v>100.61</v>
      </c>
      <c r="P393">
        <f t="shared" si="30"/>
        <v>104</v>
      </c>
      <c r="Q393" t="str">
        <f t="shared" si="31"/>
        <v>film &amp; video</v>
      </c>
      <c r="R393" t="str">
        <f t="shared" si="32"/>
        <v>documentary</v>
      </c>
      <c r="S393" s="5">
        <f t="shared" si="33"/>
        <v>40864.750590277785</v>
      </c>
      <c r="T393" s="5">
        <f t="shared" si="34"/>
        <v>40894.749305555561</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(E394/D394)*100</f>
        <v>100.9027027027027</v>
      </c>
      <c r="P394">
        <f t="shared" si="30"/>
        <v>91</v>
      </c>
      <c r="Q394" t="str">
        <f t="shared" si="31"/>
        <v>film &amp; video</v>
      </c>
      <c r="R394" t="str">
        <f t="shared" si="32"/>
        <v>documentary</v>
      </c>
      <c r="S394" s="5">
        <f t="shared" si="33"/>
        <v>40763.42559027778</v>
      </c>
      <c r="T394" s="5">
        <f t="shared" si="34"/>
        <v>40793.833333333336</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(E395/D395)*100</f>
        <v>110.446</v>
      </c>
      <c r="P395">
        <f t="shared" si="30"/>
        <v>157</v>
      </c>
      <c r="Q395" t="str">
        <f t="shared" si="31"/>
        <v>film &amp; video</v>
      </c>
      <c r="R395" t="str">
        <f t="shared" si="32"/>
        <v>documentary</v>
      </c>
      <c r="S395" s="5">
        <f t="shared" si="33"/>
        <v>41526.417268518519</v>
      </c>
      <c r="T395" s="5">
        <f t="shared" si="34"/>
        <v>41557.417268518519</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(E396/D396)*100</f>
        <v>111.8936170212766</v>
      </c>
      <c r="P396">
        <f t="shared" si="30"/>
        <v>105</v>
      </c>
      <c r="Q396" t="str">
        <f t="shared" si="31"/>
        <v>film &amp; video</v>
      </c>
      <c r="R396" t="str">
        <f t="shared" si="32"/>
        <v>documentary</v>
      </c>
      <c r="S396" s="5">
        <f t="shared" si="33"/>
        <v>42417.526412037041</v>
      </c>
      <c r="T396" s="5">
        <f t="shared" si="34"/>
        <v>42477.484745370377</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(E397/D397)*100</f>
        <v>108.04450000000001</v>
      </c>
      <c r="P397">
        <f t="shared" si="30"/>
        <v>59</v>
      </c>
      <c r="Q397" t="str">
        <f t="shared" si="31"/>
        <v>film &amp; video</v>
      </c>
      <c r="R397" t="str">
        <f t="shared" si="32"/>
        <v>documentary</v>
      </c>
      <c r="S397" s="5">
        <f t="shared" si="33"/>
        <v>40990.617592592593</v>
      </c>
      <c r="T397" s="5">
        <f t="shared" si="34"/>
        <v>41026.605555555558</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(E398/D398)*100</f>
        <v>106.66666666666667</v>
      </c>
      <c r="P398">
        <f t="shared" si="30"/>
        <v>82</v>
      </c>
      <c r="Q398" t="str">
        <f t="shared" si="31"/>
        <v>film &amp; video</v>
      </c>
      <c r="R398" t="str">
        <f t="shared" si="32"/>
        <v>documentary</v>
      </c>
      <c r="S398" s="5">
        <f t="shared" si="33"/>
        <v>41082.273217592592</v>
      </c>
      <c r="T398" s="5">
        <f t="shared" si="34"/>
        <v>41097.273217592592</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(E399/D399)*100</f>
        <v>103.90027322404372</v>
      </c>
      <c r="P399">
        <f t="shared" si="30"/>
        <v>56</v>
      </c>
      <c r="Q399" t="str">
        <f t="shared" si="31"/>
        <v>film &amp; video</v>
      </c>
      <c r="R399" t="str">
        <f t="shared" si="32"/>
        <v>documentary</v>
      </c>
      <c r="S399" s="5">
        <f t="shared" si="33"/>
        <v>40379.484768518523</v>
      </c>
      <c r="T399" s="5">
        <f t="shared" si="34"/>
        <v>40421.863888888889</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(E400/D400)*100</f>
        <v>125.16000000000001</v>
      </c>
      <c r="P400">
        <f t="shared" si="30"/>
        <v>140</v>
      </c>
      <c r="Q400" t="str">
        <f t="shared" si="31"/>
        <v>film &amp; video</v>
      </c>
      <c r="R400" t="str">
        <f t="shared" si="32"/>
        <v>documentary</v>
      </c>
      <c r="S400" s="5">
        <f t="shared" si="33"/>
        <v>42078.501458333332</v>
      </c>
      <c r="T400" s="5">
        <f t="shared" si="34"/>
        <v>42123.501458333332</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(E401/D401)*100</f>
        <v>106.80499999999999</v>
      </c>
      <c r="P401">
        <f t="shared" si="30"/>
        <v>225</v>
      </c>
      <c r="Q401" t="str">
        <f t="shared" si="31"/>
        <v>film &amp; video</v>
      </c>
      <c r="R401" t="str">
        <f t="shared" si="32"/>
        <v>documentary</v>
      </c>
      <c r="S401" s="5">
        <f t="shared" si="33"/>
        <v>42687.584108796298</v>
      </c>
      <c r="T401" s="5">
        <f t="shared" si="34"/>
        <v>42718.208333333336</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(E402/D402)*100</f>
        <v>112.30249999999999</v>
      </c>
      <c r="P402">
        <f t="shared" si="30"/>
        <v>181</v>
      </c>
      <c r="Q402" t="str">
        <f t="shared" si="31"/>
        <v>film &amp; video</v>
      </c>
      <c r="R402" t="str">
        <f t="shared" si="32"/>
        <v>documentary</v>
      </c>
      <c r="S402" s="5">
        <f t="shared" si="33"/>
        <v>41745.344293981485</v>
      </c>
      <c r="T402" s="5">
        <f t="shared" si="34"/>
        <v>41775.854166666672</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(E403/D403)*100</f>
        <v>103.812</v>
      </c>
      <c r="P403">
        <f t="shared" si="30"/>
        <v>711</v>
      </c>
      <c r="Q403" t="str">
        <f t="shared" si="31"/>
        <v>film &amp; video</v>
      </c>
      <c r="R403" t="str">
        <f t="shared" si="32"/>
        <v>documentary</v>
      </c>
      <c r="S403" s="5">
        <f t="shared" si="33"/>
        <v>40732.550578703704</v>
      </c>
      <c r="T403" s="5">
        <f t="shared" si="34"/>
        <v>40762.550578703704</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(E404/D404)*100</f>
        <v>141.65</v>
      </c>
      <c r="P404">
        <f t="shared" si="30"/>
        <v>66</v>
      </c>
      <c r="Q404" t="str">
        <f t="shared" si="31"/>
        <v>film &amp; video</v>
      </c>
      <c r="R404" t="str">
        <f t="shared" si="32"/>
        <v>documentary</v>
      </c>
      <c r="S404" s="5">
        <f t="shared" si="33"/>
        <v>42292.247881944444</v>
      </c>
      <c r="T404" s="5">
        <f t="shared" si="34"/>
        <v>42313.289548611116</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(E405/D405)*100</f>
        <v>105.25999999999999</v>
      </c>
      <c r="P405">
        <f t="shared" si="30"/>
        <v>75</v>
      </c>
      <c r="Q405" t="str">
        <f t="shared" si="31"/>
        <v>film &amp; video</v>
      </c>
      <c r="R405" t="str">
        <f t="shared" si="32"/>
        <v>documentary</v>
      </c>
      <c r="S405" s="5">
        <f t="shared" si="33"/>
        <v>40718.018993055557</v>
      </c>
      <c r="T405" s="5">
        <f t="shared" si="34"/>
        <v>40765.005555555559</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(E406/D406)*100</f>
        <v>103.09142857142857</v>
      </c>
      <c r="P406">
        <f t="shared" si="30"/>
        <v>133</v>
      </c>
      <c r="Q406" t="str">
        <f t="shared" si="31"/>
        <v>film &amp; video</v>
      </c>
      <c r="R406" t="str">
        <f t="shared" si="32"/>
        <v>documentary</v>
      </c>
      <c r="S406" s="5">
        <f t="shared" si="33"/>
        <v>41646.336365740746</v>
      </c>
      <c r="T406" s="5">
        <f t="shared" si="34"/>
        <v>41675.669444444444</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(E407/D407)*100</f>
        <v>107.65957446808511</v>
      </c>
      <c r="P407">
        <f t="shared" si="30"/>
        <v>55</v>
      </c>
      <c r="Q407" t="str">
        <f t="shared" si="31"/>
        <v>film &amp; video</v>
      </c>
      <c r="R407" t="str">
        <f t="shared" si="32"/>
        <v>documentary</v>
      </c>
      <c r="S407" s="5">
        <f t="shared" si="33"/>
        <v>41673.793275462966</v>
      </c>
      <c r="T407" s="5">
        <f t="shared" si="34"/>
        <v>41703.793275462966</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(E408/D408)*100</f>
        <v>107.70464285714286</v>
      </c>
      <c r="P408">
        <f t="shared" si="30"/>
        <v>86</v>
      </c>
      <c r="Q408" t="str">
        <f t="shared" si="31"/>
        <v>film &amp; video</v>
      </c>
      <c r="R408" t="str">
        <f t="shared" si="32"/>
        <v>documentary</v>
      </c>
      <c r="S408" s="5">
        <f t="shared" si="33"/>
        <v>40637.870798611111</v>
      </c>
      <c r="T408" s="5">
        <f t="shared" si="34"/>
        <v>40671.957638888889</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(E409/D409)*100</f>
        <v>101.55000000000001</v>
      </c>
      <c r="P409">
        <f t="shared" si="30"/>
        <v>92</v>
      </c>
      <c r="Q409" t="str">
        <f t="shared" si="31"/>
        <v>film &amp; video</v>
      </c>
      <c r="R409" t="str">
        <f t="shared" si="32"/>
        <v>documentary</v>
      </c>
      <c r="S409" s="5">
        <f t="shared" si="33"/>
        <v>40806.579282407409</v>
      </c>
      <c r="T409" s="5">
        <f t="shared" si="34"/>
        <v>40866.62094907408</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(E410/D410)*100</f>
        <v>101.43766666666667</v>
      </c>
      <c r="P410">
        <f t="shared" si="30"/>
        <v>160</v>
      </c>
      <c r="Q410" t="str">
        <f t="shared" si="31"/>
        <v>film &amp; video</v>
      </c>
      <c r="R410" t="str">
        <f t="shared" si="32"/>
        <v>documentary</v>
      </c>
      <c r="S410" s="5">
        <f t="shared" si="33"/>
        <v>41543.444328703707</v>
      </c>
      <c r="T410" s="5">
        <f t="shared" si="34"/>
        <v>41583.485995370371</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(E411/D411)*100</f>
        <v>136.80000000000001</v>
      </c>
      <c r="P411">
        <f t="shared" si="30"/>
        <v>46</v>
      </c>
      <c r="Q411" t="str">
        <f t="shared" si="31"/>
        <v>film &amp; video</v>
      </c>
      <c r="R411" t="str">
        <f t="shared" si="32"/>
        <v>documentary</v>
      </c>
      <c r="S411" s="5">
        <f t="shared" si="33"/>
        <v>42543.571111111109</v>
      </c>
      <c r="T411" s="5">
        <f t="shared" si="34"/>
        <v>42573.571111111109</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(E412/D412)*100</f>
        <v>128.29999999999998</v>
      </c>
      <c r="P412">
        <f t="shared" si="30"/>
        <v>183</v>
      </c>
      <c r="Q412" t="str">
        <f t="shared" si="31"/>
        <v>film &amp; video</v>
      </c>
      <c r="R412" t="str">
        <f t="shared" si="32"/>
        <v>documentary</v>
      </c>
      <c r="S412" s="5">
        <f t="shared" si="33"/>
        <v>42113.689780092602</v>
      </c>
      <c r="T412" s="5">
        <f t="shared" si="34"/>
        <v>42173.689780092602</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(E413/D413)*100</f>
        <v>101.05</v>
      </c>
      <c r="P413">
        <f t="shared" si="30"/>
        <v>126</v>
      </c>
      <c r="Q413" t="str">
        <f t="shared" si="31"/>
        <v>film &amp; video</v>
      </c>
      <c r="R413" t="str">
        <f t="shared" si="32"/>
        <v>documentary</v>
      </c>
      <c r="S413" s="5">
        <f t="shared" si="33"/>
        <v>41597.884305555555</v>
      </c>
      <c r="T413" s="5">
        <f t="shared" si="34"/>
        <v>41629.916666666672</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(E414/D414)*100</f>
        <v>126.84</v>
      </c>
      <c r="P414">
        <f t="shared" si="30"/>
        <v>58</v>
      </c>
      <c r="Q414" t="str">
        <f t="shared" si="31"/>
        <v>film &amp; video</v>
      </c>
      <c r="R414" t="str">
        <f t="shared" si="32"/>
        <v>documentary</v>
      </c>
      <c r="S414" s="5">
        <f t="shared" si="33"/>
        <v>41099.45113425926</v>
      </c>
      <c r="T414" s="5">
        <f t="shared" si="34"/>
        <v>41115.45113425926</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(E415/D415)*100</f>
        <v>105.0859375</v>
      </c>
      <c r="P415">
        <f t="shared" si="30"/>
        <v>79</v>
      </c>
      <c r="Q415" t="str">
        <f t="shared" si="31"/>
        <v>film &amp; video</v>
      </c>
      <c r="R415" t="str">
        <f t="shared" si="32"/>
        <v>documentary</v>
      </c>
      <c r="S415" s="5">
        <f t="shared" si="33"/>
        <v>41079.585775462961</v>
      </c>
      <c r="T415" s="5">
        <f t="shared" si="34"/>
        <v>41109.585775462961</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(E416/D416)*100</f>
        <v>102.85405405405406</v>
      </c>
      <c r="P416">
        <f t="shared" si="30"/>
        <v>91</v>
      </c>
      <c r="Q416" t="str">
        <f t="shared" si="31"/>
        <v>film &amp; video</v>
      </c>
      <c r="R416" t="str">
        <f t="shared" si="32"/>
        <v>documentary</v>
      </c>
      <c r="S416" s="5">
        <f t="shared" si="33"/>
        <v>41528.771585648152</v>
      </c>
      <c r="T416" s="5">
        <f t="shared" si="34"/>
        <v>41558.771585648152</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(E417/D417)*100</f>
        <v>102.14714285714285</v>
      </c>
      <c r="P417">
        <f t="shared" si="30"/>
        <v>68</v>
      </c>
      <c r="Q417" t="str">
        <f t="shared" si="31"/>
        <v>film &amp; video</v>
      </c>
      <c r="R417" t="str">
        <f t="shared" si="32"/>
        <v>documentary</v>
      </c>
      <c r="S417" s="5">
        <f t="shared" si="33"/>
        <v>41904.560208333336</v>
      </c>
      <c r="T417" s="5">
        <f t="shared" si="34"/>
        <v>41929.208333333336</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(E418/D418)*100</f>
        <v>120.21700000000001</v>
      </c>
      <c r="P418">
        <f t="shared" si="30"/>
        <v>48</v>
      </c>
      <c r="Q418" t="str">
        <f t="shared" si="31"/>
        <v>film &amp; video</v>
      </c>
      <c r="R418" t="str">
        <f t="shared" si="32"/>
        <v>documentary</v>
      </c>
      <c r="S418" s="5">
        <f t="shared" si="33"/>
        <v>41648.104525462964</v>
      </c>
      <c r="T418" s="5">
        <f t="shared" si="34"/>
        <v>41678.104525462964</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(E419/D419)*100</f>
        <v>100.24761904761905</v>
      </c>
      <c r="P419">
        <f t="shared" si="30"/>
        <v>202</v>
      </c>
      <c r="Q419" t="str">
        <f t="shared" si="31"/>
        <v>film &amp; video</v>
      </c>
      <c r="R419" t="str">
        <f t="shared" si="32"/>
        <v>documentary</v>
      </c>
      <c r="S419" s="5">
        <f t="shared" si="33"/>
        <v>41360.678935185191</v>
      </c>
      <c r="T419" s="5">
        <f t="shared" si="34"/>
        <v>41371.897916666669</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(E420/D420)*100</f>
        <v>100.63392857142857</v>
      </c>
      <c r="P420">
        <f t="shared" si="30"/>
        <v>217</v>
      </c>
      <c r="Q420" t="str">
        <f t="shared" si="31"/>
        <v>film &amp; video</v>
      </c>
      <c r="R420" t="str">
        <f t="shared" si="32"/>
        <v>documentary</v>
      </c>
      <c r="S420" s="5">
        <f t="shared" si="33"/>
        <v>42177.990706018521</v>
      </c>
      <c r="T420" s="5">
        <f t="shared" si="34"/>
        <v>42207.990706018521</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(E421/D421)*100</f>
        <v>100.4375</v>
      </c>
      <c r="P421">
        <f t="shared" si="30"/>
        <v>110</v>
      </c>
      <c r="Q421" t="str">
        <f t="shared" si="31"/>
        <v>film &amp; video</v>
      </c>
      <c r="R421" t="str">
        <f t="shared" si="32"/>
        <v>documentary</v>
      </c>
      <c r="S421" s="5">
        <f t="shared" si="33"/>
        <v>41394.550775462965</v>
      </c>
      <c r="T421" s="5">
        <f t="shared" si="34"/>
        <v>41454.550775462965</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(E422/D422)*100</f>
        <v>0.43939393939393934</v>
      </c>
      <c r="P422">
        <f t="shared" si="30"/>
        <v>5</v>
      </c>
      <c r="Q422" t="str">
        <f t="shared" si="31"/>
        <v>film &amp; video</v>
      </c>
      <c r="R422" t="str">
        <f t="shared" si="32"/>
        <v>animation</v>
      </c>
      <c r="S422" s="5">
        <f t="shared" si="33"/>
        <v>41681.944803240745</v>
      </c>
      <c r="T422" s="5">
        <f t="shared" si="34"/>
        <v>41711.903136574074</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(E423/D423)*100</f>
        <v>2.0066666666666668</v>
      </c>
      <c r="P423">
        <f t="shared" si="30"/>
        <v>50</v>
      </c>
      <c r="Q423" t="str">
        <f t="shared" si="31"/>
        <v>film &amp; video</v>
      </c>
      <c r="R423" t="str">
        <f t="shared" si="32"/>
        <v>animation</v>
      </c>
      <c r="S423" s="5">
        <f t="shared" si="33"/>
        <v>42177.19972222222</v>
      </c>
      <c r="T423" s="5">
        <f t="shared" si="34"/>
        <v>42237.19972222222</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(E424/D424)*100</f>
        <v>1.075</v>
      </c>
      <c r="P424">
        <f t="shared" si="30"/>
        <v>36</v>
      </c>
      <c r="Q424" t="str">
        <f t="shared" si="31"/>
        <v>film &amp; video</v>
      </c>
      <c r="R424" t="str">
        <f t="shared" si="32"/>
        <v>animation</v>
      </c>
      <c r="S424" s="5">
        <f t="shared" si="33"/>
        <v>41862.968715277777</v>
      </c>
      <c r="T424" s="5">
        <f t="shared" si="34"/>
        <v>41892.968715277777</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(E425/D425)*100</f>
        <v>0.76500000000000001</v>
      </c>
      <c r="P425">
        <f t="shared" si="30"/>
        <v>12</v>
      </c>
      <c r="Q425" t="str">
        <f t="shared" si="31"/>
        <v>film &amp; video</v>
      </c>
      <c r="R425" t="str">
        <f t="shared" si="32"/>
        <v>animation</v>
      </c>
      <c r="S425" s="5">
        <f t="shared" si="33"/>
        <v>41400.634606481486</v>
      </c>
      <c r="T425" s="5">
        <f t="shared" si="34"/>
        <v>41430.634606481486</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(E426/D426)*100</f>
        <v>6.7966666666666677</v>
      </c>
      <c r="P426">
        <f t="shared" si="30"/>
        <v>41</v>
      </c>
      <c r="Q426" t="str">
        <f t="shared" si="31"/>
        <v>film &amp; video</v>
      </c>
      <c r="R426" t="str">
        <f t="shared" si="32"/>
        <v>animation</v>
      </c>
      <c r="S426" s="5">
        <f t="shared" si="33"/>
        <v>40934.084479166668</v>
      </c>
      <c r="T426" s="5">
        <f t="shared" si="34"/>
        <v>40994.042812500003</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(E427/D427)*100</f>
        <v>1.2E-2</v>
      </c>
      <c r="P427">
        <f t="shared" si="30"/>
        <v>3</v>
      </c>
      <c r="Q427" t="str">
        <f t="shared" si="31"/>
        <v>film &amp; video</v>
      </c>
      <c r="R427" t="str">
        <f t="shared" si="32"/>
        <v>animation</v>
      </c>
      <c r="S427" s="5">
        <f t="shared" si="33"/>
        <v>42275.569490740738</v>
      </c>
      <c r="T427" s="5">
        <f t="shared" si="34"/>
        <v>42335.611157407409</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(E428/D428)*100</f>
        <v>1.3299999999999998</v>
      </c>
      <c r="P428">
        <f t="shared" si="30"/>
        <v>17</v>
      </c>
      <c r="Q428" t="str">
        <f t="shared" si="31"/>
        <v>film &amp; video</v>
      </c>
      <c r="R428" t="str">
        <f t="shared" si="32"/>
        <v>animation</v>
      </c>
      <c r="S428" s="5">
        <f t="shared" si="33"/>
        <v>42400.420300925929</v>
      </c>
      <c r="T428" s="5">
        <f t="shared" si="34"/>
        <v>42430.420300925929</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(E429/D429)*100</f>
        <v>0</v>
      </c>
      <c r="P429">
        <f t="shared" si="30"/>
        <v>0</v>
      </c>
      <c r="Q429" t="str">
        <f t="shared" si="31"/>
        <v>film &amp; video</v>
      </c>
      <c r="R429" t="str">
        <f t="shared" si="32"/>
        <v>animation</v>
      </c>
      <c r="S429" s="5">
        <f t="shared" si="33"/>
        <v>42285.617361111108</v>
      </c>
      <c r="T429" s="5">
        <f t="shared" si="34"/>
        <v>42299.499305555561</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(E430/D430)*100</f>
        <v>5.6333333333333329</v>
      </c>
      <c r="P430">
        <f t="shared" si="30"/>
        <v>52</v>
      </c>
      <c r="Q430" t="str">
        <f t="shared" si="31"/>
        <v>film &amp; video</v>
      </c>
      <c r="R430" t="str">
        <f t="shared" si="32"/>
        <v>animation</v>
      </c>
      <c r="S430" s="5">
        <f t="shared" si="33"/>
        <v>41778.475057870375</v>
      </c>
      <c r="T430" s="5">
        <f t="shared" si="34"/>
        <v>41806.625</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(E431/D431)*100</f>
        <v>0</v>
      </c>
      <c r="P431">
        <f t="shared" si="30"/>
        <v>0</v>
      </c>
      <c r="Q431" t="str">
        <f t="shared" si="31"/>
        <v>film &amp; video</v>
      </c>
      <c r="R431" t="str">
        <f t="shared" si="32"/>
        <v>animation</v>
      </c>
      <c r="S431" s="5">
        <f t="shared" si="33"/>
        <v>40070.609745370377</v>
      </c>
      <c r="T431" s="5">
        <f t="shared" si="34"/>
        <v>40143.915972222225</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(E432/D432)*100</f>
        <v>2.4</v>
      </c>
      <c r="P432">
        <f t="shared" si="30"/>
        <v>5</v>
      </c>
      <c r="Q432" t="str">
        <f t="shared" si="31"/>
        <v>film &amp; video</v>
      </c>
      <c r="R432" t="str">
        <f t="shared" si="32"/>
        <v>animation</v>
      </c>
      <c r="S432" s="5">
        <f t="shared" si="33"/>
        <v>41512.81559027778</v>
      </c>
      <c r="T432" s="5">
        <f t="shared" si="34"/>
        <v>41527.81559027778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(E433/D433)*100</f>
        <v>13.833333333333334</v>
      </c>
      <c r="P433">
        <f t="shared" si="30"/>
        <v>52</v>
      </c>
      <c r="Q433" t="str">
        <f t="shared" si="31"/>
        <v>film &amp; video</v>
      </c>
      <c r="R433" t="str">
        <f t="shared" si="32"/>
        <v>animation</v>
      </c>
      <c r="S433" s="5">
        <f t="shared" si="33"/>
        <v>42526.579664351848</v>
      </c>
      <c r="T433" s="5">
        <f t="shared" si="34"/>
        <v>42556.579664351848</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(E434/D434)*100</f>
        <v>9.5</v>
      </c>
      <c r="P434">
        <f t="shared" si="30"/>
        <v>71</v>
      </c>
      <c r="Q434" t="str">
        <f t="shared" si="31"/>
        <v>film &amp; video</v>
      </c>
      <c r="R434" t="str">
        <f t="shared" si="32"/>
        <v>animation</v>
      </c>
      <c r="S434" s="5">
        <f t="shared" si="33"/>
        <v>42238.434965277782</v>
      </c>
      <c r="T434" s="5">
        <f t="shared" si="34"/>
        <v>42298.434965277782</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(E435/D435)*100</f>
        <v>0</v>
      </c>
      <c r="P435">
        <f t="shared" si="30"/>
        <v>0</v>
      </c>
      <c r="Q435" t="str">
        <f t="shared" si="31"/>
        <v>film &amp; video</v>
      </c>
      <c r="R435" t="str">
        <f t="shared" si="32"/>
        <v>animation</v>
      </c>
      <c r="S435" s="5">
        <f t="shared" si="33"/>
        <v>42228.338217592602</v>
      </c>
      <c r="T435" s="5">
        <f t="shared" si="34"/>
        <v>42288.338217592602</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(E436/D436)*100</f>
        <v>5</v>
      </c>
      <c r="P436">
        <f t="shared" si="30"/>
        <v>63</v>
      </c>
      <c r="Q436" t="str">
        <f t="shared" si="31"/>
        <v>film &amp; video</v>
      </c>
      <c r="R436" t="str">
        <f t="shared" si="32"/>
        <v>animation</v>
      </c>
      <c r="S436" s="5">
        <f t="shared" si="33"/>
        <v>41576.542847222227</v>
      </c>
      <c r="T436" s="5">
        <f t="shared" si="34"/>
        <v>41609.584513888891</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(E437/D437)*100</f>
        <v>2.7272727272727275E-3</v>
      </c>
      <c r="P437">
        <f t="shared" si="30"/>
        <v>1</v>
      </c>
      <c r="Q437" t="str">
        <f t="shared" si="31"/>
        <v>film &amp; video</v>
      </c>
      <c r="R437" t="str">
        <f t="shared" si="32"/>
        <v>animation</v>
      </c>
      <c r="S437" s="5">
        <f t="shared" si="33"/>
        <v>41500.455787037041</v>
      </c>
      <c r="T437" s="5">
        <f t="shared" si="34"/>
        <v>41530.455787037041</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(E438/D438)*100</f>
        <v>0</v>
      </c>
      <c r="P438">
        <f t="shared" si="30"/>
        <v>0</v>
      </c>
      <c r="Q438" t="str">
        <f t="shared" si="31"/>
        <v>film &amp; video</v>
      </c>
      <c r="R438" t="str">
        <f t="shared" si="32"/>
        <v>animation</v>
      </c>
      <c r="S438" s="5">
        <f t="shared" si="33"/>
        <v>41456.070752314816</v>
      </c>
      <c r="T438" s="5">
        <f t="shared" si="34"/>
        <v>41486.070752314816</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(E439/D439)*100</f>
        <v>0</v>
      </c>
      <c r="P439">
        <f t="shared" si="30"/>
        <v>0</v>
      </c>
      <c r="Q439" t="str">
        <f t="shared" si="31"/>
        <v>film &amp; video</v>
      </c>
      <c r="R439" t="str">
        <f t="shared" si="32"/>
        <v>animation</v>
      </c>
      <c r="S439" s="5">
        <f t="shared" si="33"/>
        <v>42591.026921296296</v>
      </c>
      <c r="T439" s="5">
        <f t="shared" si="34"/>
        <v>42651.026921296296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(E440/D440)*100</f>
        <v>9.379999999999999</v>
      </c>
      <c r="P440">
        <f t="shared" si="30"/>
        <v>171</v>
      </c>
      <c r="Q440" t="str">
        <f t="shared" si="31"/>
        <v>film &amp; video</v>
      </c>
      <c r="R440" t="str">
        <f t="shared" si="32"/>
        <v>animation</v>
      </c>
      <c r="S440" s="5">
        <f t="shared" si="33"/>
        <v>42295.9694212963</v>
      </c>
      <c r="T440" s="5">
        <f t="shared" si="34"/>
        <v>42326.011087962965</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(E441/D441)*100</f>
        <v>0</v>
      </c>
      <c r="P441">
        <f t="shared" si="30"/>
        <v>0</v>
      </c>
      <c r="Q441" t="str">
        <f t="shared" si="31"/>
        <v>film &amp; video</v>
      </c>
      <c r="R441" t="str">
        <f t="shared" si="32"/>
        <v>animation</v>
      </c>
      <c r="S441" s="5">
        <f t="shared" si="33"/>
        <v>41919.47011574074</v>
      </c>
      <c r="T441" s="5">
        <f t="shared" si="34"/>
        <v>41929.47011574074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(E442/D442)*100</f>
        <v>0.1</v>
      </c>
      <c r="P442">
        <f t="shared" si="30"/>
        <v>5</v>
      </c>
      <c r="Q442" t="str">
        <f t="shared" si="31"/>
        <v>film &amp; video</v>
      </c>
      <c r="R442" t="str">
        <f t="shared" si="32"/>
        <v>animation</v>
      </c>
      <c r="S442" s="5">
        <f t="shared" si="33"/>
        <v>42423.69390046296</v>
      </c>
      <c r="T442" s="5">
        <f t="shared" si="34"/>
        <v>42453.652233796303</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(E443/D443)*100</f>
        <v>0</v>
      </c>
      <c r="P443">
        <f t="shared" si="30"/>
        <v>0</v>
      </c>
      <c r="Q443" t="str">
        <f t="shared" si="31"/>
        <v>film &amp; video</v>
      </c>
      <c r="R443" t="str">
        <f t="shared" si="32"/>
        <v>animation</v>
      </c>
      <c r="S443" s="5">
        <f t="shared" si="33"/>
        <v>41550.502268518518</v>
      </c>
      <c r="T443" s="5">
        <f t="shared" si="34"/>
        <v>41580.502268518518</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(E444/D444)*100</f>
        <v>39.358823529411765</v>
      </c>
      <c r="P444">
        <f t="shared" si="30"/>
        <v>394</v>
      </c>
      <c r="Q444" t="str">
        <f t="shared" si="31"/>
        <v>film &amp; video</v>
      </c>
      <c r="R444" t="str">
        <f t="shared" si="32"/>
        <v>animation</v>
      </c>
      <c r="S444" s="5">
        <f t="shared" si="33"/>
        <v>42024.597025462965</v>
      </c>
      <c r="T444" s="5">
        <f t="shared" si="34"/>
        <v>42054.597025462965</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(E445/D445)*100</f>
        <v>0.1</v>
      </c>
      <c r="P445">
        <f t="shared" si="30"/>
        <v>5</v>
      </c>
      <c r="Q445" t="str">
        <f t="shared" si="31"/>
        <v>film &amp; video</v>
      </c>
      <c r="R445" t="str">
        <f t="shared" si="32"/>
        <v>animation</v>
      </c>
      <c r="S445" s="5">
        <f t="shared" si="33"/>
        <v>41649.723391203705</v>
      </c>
      <c r="T445" s="5">
        <f t="shared" si="34"/>
        <v>41679.723391203705</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(E446/D446)*100</f>
        <v>5</v>
      </c>
      <c r="P446">
        <f t="shared" si="30"/>
        <v>50</v>
      </c>
      <c r="Q446" t="str">
        <f t="shared" si="31"/>
        <v>film &amp; video</v>
      </c>
      <c r="R446" t="str">
        <f t="shared" si="32"/>
        <v>animation</v>
      </c>
      <c r="S446" s="5">
        <f t="shared" si="33"/>
        <v>40894.615289351852</v>
      </c>
      <c r="T446" s="5">
        <f t="shared" si="34"/>
        <v>40954.615289351852</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(E447/D447)*100</f>
        <v>3.3333333333333335E-3</v>
      </c>
      <c r="P447">
        <f t="shared" si="30"/>
        <v>1</v>
      </c>
      <c r="Q447" t="str">
        <f t="shared" si="31"/>
        <v>film &amp; video</v>
      </c>
      <c r="R447" t="str">
        <f t="shared" si="32"/>
        <v>animation</v>
      </c>
      <c r="S447" s="5">
        <f t="shared" si="33"/>
        <v>42130.043692129628</v>
      </c>
      <c r="T447" s="5">
        <f t="shared" si="34"/>
        <v>42145.043692129628</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(E448/D448)*100</f>
        <v>7.2952380952380951</v>
      </c>
      <c r="P448">
        <f t="shared" si="30"/>
        <v>48</v>
      </c>
      <c r="Q448" t="str">
        <f t="shared" si="31"/>
        <v>film &amp; video</v>
      </c>
      <c r="R448" t="str">
        <f t="shared" si="32"/>
        <v>animation</v>
      </c>
      <c r="S448" s="5">
        <f t="shared" si="33"/>
        <v>42036.791898148149</v>
      </c>
      <c r="T448" s="5">
        <f t="shared" si="34"/>
        <v>42066.791898148149</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(E449/D449)*100</f>
        <v>1.6666666666666666E-2</v>
      </c>
      <c r="P449">
        <f t="shared" si="30"/>
        <v>5</v>
      </c>
      <c r="Q449" t="str">
        <f t="shared" si="31"/>
        <v>film &amp; video</v>
      </c>
      <c r="R449" t="str">
        <f t="shared" si="32"/>
        <v>animation</v>
      </c>
      <c r="S449" s="5">
        <f t="shared" si="33"/>
        <v>41331.263460648152</v>
      </c>
      <c r="T449" s="5">
        <f t="shared" si="34"/>
        <v>41356.22179398148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(E450/D450)*100</f>
        <v>3.2804000000000002</v>
      </c>
      <c r="P450">
        <f t="shared" si="30"/>
        <v>21</v>
      </c>
      <c r="Q450" t="str">
        <f t="shared" si="31"/>
        <v>film &amp; video</v>
      </c>
      <c r="R450" t="str">
        <f t="shared" si="32"/>
        <v>animation</v>
      </c>
      <c r="S450" s="5">
        <f t="shared" si="33"/>
        <v>41753.466377314813</v>
      </c>
      <c r="T450" s="5">
        <f t="shared" si="34"/>
        <v>41773.466377314813</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(E451/D451)*100</f>
        <v>2.25</v>
      </c>
      <c r="P451">
        <f t="shared" ref="P451:P514" si="35">IFERROR(ROUND(E451/L451,0), 0)</f>
        <v>9</v>
      </c>
      <c r="Q451" t="str">
        <f t="shared" ref="Q451:Q514" si="36">LEFT(N451,FIND("/",N451)-1)</f>
        <v>film &amp; video</v>
      </c>
      <c r="R451" t="str">
        <f t="shared" ref="R451:R514" si="37">RIGHT(N451,LEN(N451)-FIND("/",N451))</f>
        <v>animation</v>
      </c>
      <c r="S451" s="5">
        <f t="shared" ref="S451:S514" si="38">(((J451/60)/60)/24)+DATE(1970,1,1)+(-7/24)</f>
        <v>41534.276446759264</v>
      </c>
      <c r="T451" s="5">
        <f t="shared" ref="T451:T514" si="39">(((I451/60)/60)/24)+DATE(1970,1,1)+(-7/24)</f>
        <v>41564.276446759264</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(E452/D452)*100</f>
        <v>0.79200000000000004</v>
      </c>
      <c r="P452">
        <f t="shared" si="35"/>
        <v>57</v>
      </c>
      <c r="Q452" t="str">
        <f t="shared" si="36"/>
        <v>film &amp; video</v>
      </c>
      <c r="R452" t="str">
        <f t="shared" si="37"/>
        <v>animation</v>
      </c>
      <c r="S452" s="5">
        <f t="shared" si="38"/>
        <v>41654.655092592591</v>
      </c>
      <c r="T452" s="5">
        <f t="shared" si="39"/>
        <v>41684.655092592591</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(E453/D453)*100</f>
        <v>0</v>
      </c>
      <c r="P453">
        <f t="shared" si="35"/>
        <v>0</v>
      </c>
      <c r="Q453" t="str">
        <f t="shared" si="36"/>
        <v>film &amp; video</v>
      </c>
      <c r="R453" t="str">
        <f t="shared" si="37"/>
        <v>animation</v>
      </c>
      <c r="S453" s="5">
        <f t="shared" si="38"/>
        <v>41634.423506944448</v>
      </c>
      <c r="T453" s="5">
        <f t="shared" si="39"/>
        <v>41664.423506944448</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(E454/D454)*100</f>
        <v>64</v>
      </c>
      <c r="P454">
        <f t="shared" si="35"/>
        <v>40</v>
      </c>
      <c r="Q454" t="str">
        <f t="shared" si="36"/>
        <v>film &amp; video</v>
      </c>
      <c r="R454" t="str">
        <f t="shared" si="37"/>
        <v>animation</v>
      </c>
      <c r="S454" s="5">
        <f t="shared" si="38"/>
        <v>42107.412210648145</v>
      </c>
      <c r="T454" s="5">
        <f t="shared" si="39"/>
        <v>42137.412210648145</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(E455/D455)*100</f>
        <v>2.7404479578392621E-2</v>
      </c>
      <c r="P455">
        <f t="shared" si="35"/>
        <v>13</v>
      </c>
      <c r="Q455" t="str">
        <f t="shared" si="36"/>
        <v>film &amp; video</v>
      </c>
      <c r="R455" t="str">
        <f t="shared" si="37"/>
        <v>animation</v>
      </c>
      <c r="S455" s="5">
        <f t="shared" si="38"/>
        <v>42038.533321759263</v>
      </c>
      <c r="T455" s="5">
        <f t="shared" si="39"/>
        <v>42054.533321759263</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(E456/D456)*100</f>
        <v>0.82000000000000006</v>
      </c>
      <c r="P456">
        <f t="shared" si="35"/>
        <v>16</v>
      </c>
      <c r="Q456" t="str">
        <f t="shared" si="36"/>
        <v>film &amp; video</v>
      </c>
      <c r="R456" t="str">
        <f t="shared" si="37"/>
        <v>animation</v>
      </c>
      <c r="S456" s="5">
        <f t="shared" si="38"/>
        <v>41938.42559027778</v>
      </c>
      <c r="T456" s="5">
        <f t="shared" si="39"/>
        <v>41969.259722222225</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(E457/D457)*100</f>
        <v>6.9230769230769221E-2</v>
      </c>
      <c r="P457">
        <f t="shared" si="35"/>
        <v>23</v>
      </c>
      <c r="Q457" t="str">
        <f t="shared" si="36"/>
        <v>film &amp; video</v>
      </c>
      <c r="R457" t="str">
        <f t="shared" si="37"/>
        <v>animation</v>
      </c>
      <c r="S457" s="5">
        <f t="shared" si="38"/>
        <v>40970.710902777777</v>
      </c>
      <c r="T457" s="5">
        <f t="shared" si="39"/>
        <v>41015.729861111111</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(E458/D458)*100</f>
        <v>0.68631863186318631</v>
      </c>
      <c r="P458">
        <f t="shared" si="35"/>
        <v>20</v>
      </c>
      <c r="Q458" t="str">
        <f t="shared" si="36"/>
        <v>film &amp; video</v>
      </c>
      <c r="R458" t="str">
        <f t="shared" si="37"/>
        <v>animation</v>
      </c>
      <c r="S458" s="5">
        <f t="shared" si="38"/>
        <v>41547.402789351851</v>
      </c>
      <c r="T458" s="5">
        <f t="shared" si="39"/>
        <v>41568.874305555561</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(E459/D459)*100</f>
        <v>0</v>
      </c>
      <c r="P459">
        <f t="shared" si="35"/>
        <v>0</v>
      </c>
      <c r="Q459" t="str">
        <f t="shared" si="36"/>
        <v>film &amp; video</v>
      </c>
      <c r="R459" t="str">
        <f t="shared" si="37"/>
        <v>animation</v>
      </c>
      <c r="S459" s="5">
        <f t="shared" si="38"/>
        <v>41837.475833333338</v>
      </c>
      <c r="T459" s="5">
        <f t="shared" si="39"/>
        <v>41867.475833333338</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(E460/D460)*100</f>
        <v>8.2100000000000009</v>
      </c>
      <c r="P460">
        <f t="shared" si="35"/>
        <v>17</v>
      </c>
      <c r="Q460" t="str">
        <f t="shared" si="36"/>
        <v>film &amp; video</v>
      </c>
      <c r="R460" t="str">
        <f t="shared" si="37"/>
        <v>animation</v>
      </c>
      <c r="S460" s="5">
        <f t="shared" si="38"/>
        <v>41378.408101851855</v>
      </c>
      <c r="T460" s="5">
        <f t="shared" si="39"/>
        <v>41408.408101851855</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(E461/D461)*100</f>
        <v>6.4102564102564097E-2</v>
      </c>
      <c r="P461">
        <f t="shared" si="35"/>
        <v>25</v>
      </c>
      <c r="Q461" t="str">
        <f t="shared" si="36"/>
        <v>film &amp; video</v>
      </c>
      <c r="R461" t="str">
        <f t="shared" si="37"/>
        <v>animation</v>
      </c>
      <c r="S461" s="5">
        <f t="shared" si="38"/>
        <v>40800.348692129635</v>
      </c>
      <c r="T461" s="5">
        <f t="shared" si="39"/>
        <v>40860.3903587963</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(E462/D462)*100</f>
        <v>0.29411764705882354</v>
      </c>
      <c r="P462">
        <f t="shared" si="35"/>
        <v>13</v>
      </c>
      <c r="Q462" t="str">
        <f t="shared" si="36"/>
        <v>film &amp; video</v>
      </c>
      <c r="R462" t="str">
        <f t="shared" si="37"/>
        <v>animation</v>
      </c>
      <c r="S462" s="5">
        <f t="shared" si="38"/>
        <v>41759.250868055555</v>
      </c>
      <c r="T462" s="5">
        <f t="shared" si="39"/>
        <v>41790.875</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(E463/D463)*100</f>
        <v>0</v>
      </c>
      <c r="P463">
        <f t="shared" si="35"/>
        <v>0</v>
      </c>
      <c r="Q463" t="str">
        <f t="shared" si="36"/>
        <v>film &amp; video</v>
      </c>
      <c r="R463" t="str">
        <f t="shared" si="37"/>
        <v>animation</v>
      </c>
      <c r="S463" s="5">
        <f t="shared" si="38"/>
        <v>41407.555173611116</v>
      </c>
      <c r="T463" s="5">
        <f t="shared" si="39"/>
        <v>41427.555173611116</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(E464/D464)*100</f>
        <v>0</v>
      </c>
      <c r="P464">
        <f t="shared" si="35"/>
        <v>0</v>
      </c>
      <c r="Q464" t="str">
        <f t="shared" si="36"/>
        <v>film &amp; video</v>
      </c>
      <c r="R464" t="str">
        <f t="shared" si="37"/>
        <v>animation</v>
      </c>
      <c r="S464" s="5">
        <f t="shared" si="38"/>
        <v>40704.834965277783</v>
      </c>
      <c r="T464" s="5">
        <f t="shared" si="39"/>
        <v>40764.834965277783</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(E465/D465)*100</f>
        <v>2.2727272727272729</v>
      </c>
      <c r="P465">
        <f t="shared" si="35"/>
        <v>114</v>
      </c>
      <c r="Q465" t="str">
        <f t="shared" si="36"/>
        <v>film &amp; video</v>
      </c>
      <c r="R465" t="str">
        <f t="shared" si="37"/>
        <v>animation</v>
      </c>
      <c r="S465" s="5">
        <f t="shared" si="38"/>
        <v>40750.418437500004</v>
      </c>
      <c r="T465" s="5">
        <f t="shared" si="39"/>
        <v>40810.418437500004</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(E466/D466)*100</f>
        <v>9.9009900990099015E-2</v>
      </c>
      <c r="P466">
        <f t="shared" si="35"/>
        <v>1</v>
      </c>
      <c r="Q466" t="str">
        <f t="shared" si="36"/>
        <v>film &amp; video</v>
      </c>
      <c r="R466" t="str">
        <f t="shared" si="37"/>
        <v>animation</v>
      </c>
      <c r="S466" s="5">
        <f t="shared" si="38"/>
        <v>42488.557118055563</v>
      </c>
      <c r="T466" s="5">
        <f t="shared" si="39"/>
        <v>42508.557118055563</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(E467/D467)*100</f>
        <v>26.953125</v>
      </c>
      <c r="P467">
        <f t="shared" si="35"/>
        <v>17</v>
      </c>
      <c r="Q467" t="str">
        <f t="shared" si="36"/>
        <v>film &amp; video</v>
      </c>
      <c r="R467" t="str">
        <f t="shared" si="37"/>
        <v>animation</v>
      </c>
      <c r="S467" s="5">
        <f t="shared" si="38"/>
        <v>41800.828402777777</v>
      </c>
      <c r="T467" s="5">
        <f t="shared" si="39"/>
        <v>41816.828402777777</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(E468/D468)*100</f>
        <v>0.76</v>
      </c>
      <c r="P468">
        <f t="shared" si="35"/>
        <v>15</v>
      </c>
      <c r="Q468" t="str">
        <f t="shared" si="36"/>
        <v>film &amp; video</v>
      </c>
      <c r="R468" t="str">
        <f t="shared" si="37"/>
        <v>animation</v>
      </c>
      <c r="S468" s="5">
        <f t="shared" si="38"/>
        <v>41129.65120370371</v>
      </c>
      <c r="T468" s="5">
        <f t="shared" si="39"/>
        <v>41159.65120370371</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(E469/D469)*100</f>
        <v>21.574999999999999</v>
      </c>
      <c r="P469">
        <f t="shared" si="35"/>
        <v>111</v>
      </c>
      <c r="Q469" t="str">
        <f t="shared" si="36"/>
        <v>film &amp; video</v>
      </c>
      <c r="R469" t="str">
        <f t="shared" si="37"/>
        <v>animation</v>
      </c>
      <c r="S469" s="5">
        <f t="shared" si="38"/>
        <v>41135.388125000005</v>
      </c>
      <c r="T469" s="5">
        <f t="shared" si="39"/>
        <v>41180.388125000005</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(E470/D470)*100</f>
        <v>0</v>
      </c>
      <c r="P470">
        <f t="shared" si="35"/>
        <v>0</v>
      </c>
      <c r="Q470" t="str">
        <f t="shared" si="36"/>
        <v>film &amp; video</v>
      </c>
      <c r="R470" t="str">
        <f t="shared" si="37"/>
        <v>animation</v>
      </c>
      <c r="S470" s="5">
        <f t="shared" si="38"/>
        <v>41040.875960648147</v>
      </c>
      <c r="T470" s="5">
        <f t="shared" si="39"/>
        <v>41100.868807870371</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(E471/D471)*100</f>
        <v>0</v>
      </c>
      <c r="P471">
        <f t="shared" si="35"/>
        <v>0</v>
      </c>
      <c r="Q471" t="str">
        <f t="shared" si="36"/>
        <v>film &amp; video</v>
      </c>
      <c r="R471" t="str">
        <f t="shared" si="37"/>
        <v>animation</v>
      </c>
      <c r="S471" s="5">
        <f t="shared" si="38"/>
        <v>41827.698194444449</v>
      </c>
      <c r="T471" s="5">
        <f t="shared" si="39"/>
        <v>41887.698194444449</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(E472/D472)*100</f>
        <v>1.02</v>
      </c>
      <c r="P472">
        <f t="shared" si="35"/>
        <v>26</v>
      </c>
      <c r="Q472" t="str">
        <f t="shared" si="36"/>
        <v>film &amp; video</v>
      </c>
      <c r="R472" t="str">
        <f t="shared" si="37"/>
        <v>animation</v>
      </c>
      <c r="S472" s="5">
        <f t="shared" si="38"/>
        <v>41604.876030092593</v>
      </c>
      <c r="T472" s="5">
        <f t="shared" si="39"/>
        <v>41654.875</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(E473/D473)*100</f>
        <v>11.892727272727273</v>
      </c>
      <c r="P473">
        <f t="shared" si="35"/>
        <v>38</v>
      </c>
      <c r="Q473" t="str">
        <f t="shared" si="36"/>
        <v>film &amp; video</v>
      </c>
      <c r="R473" t="str">
        <f t="shared" si="37"/>
        <v>animation</v>
      </c>
      <c r="S473" s="5">
        <f t="shared" si="38"/>
        <v>41703.430312500001</v>
      </c>
      <c r="T473" s="5">
        <f t="shared" si="39"/>
        <v>41748.388645833336</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(E474/D474)*100</f>
        <v>17.625</v>
      </c>
      <c r="P474">
        <f t="shared" si="35"/>
        <v>28</v>
      </c>
      <c r="Q474" t="str">
        <f t="shared" si="36"/>
        <v>film &amp; video</v>
      </c>
      <c r="R474" t="str">
        <f t="shared" si="37"/>
        <v>animation</v>
      </c>
      <c r="S474" s="5">
        <f t="shared" si="38"/>
        <v>41844.630995370375</v>
      </c>
      <c r="T474" s="5">
        <f t="shared" si="39"/>
        <v>41874.630995370375</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(E475/D475)*100</f>
        <v>2.87</v>
      </c>
      <c r="P475">
        <f t="shared" si="35"/>
        <v>62</v>
      </c>
      <c r="Q475" t="str">
        <f t="shared" si="36"/>
        <v>film &amp; video</v>
      </c>
      <c r="R475" t="str">
        <f t="shared" si="37"/>
        <v>animation</v>
      </c>
      <c r="S475" s="5">
        <f t="shared" si="38"/>
        <v>41869.406469907408</v>
      </c>
      <c r="T475" s="5">
        <f t="shared" si="39"/>
        <v>41899.406469907408</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(E476/D476)*100</f>
        <v>3.0303030303030304E-2</v>
      </c>
      <c r="P476">
        <f t="shared" si="35"/>
        <v>1</v>
      </c>
      <c r="Q476" t="str">
        <f t="shared" si="36"/>
        <v>film &amp; video</v>
      </c>
      <c r="R476" t="str">
        <f t="shared" si="37"/>
        <v>animation</v>
      </c>
      <c r="S476" s="5">
        <f t="shared" si="38"/>
        <v>42753.03737268519</v>
      </c>
      <c r="T476" s="5">
        <f t="shared" si="39"/>
        <v>42783.03737268519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(E477/D477)*100</f>
        <v>0</v>
      </c>
      <c r="P477">
        <f t="shared" si="35"/>
        <v>0</v>
      </c>
      <c r="Q477" t="str">
        <f t="shared" si="36"/>
        <v>film &amp; video</v>
      </c>
      <c r="R477" t="str">
        <f t="shared" si="37"/>
        <v>animation</v>
      </c>
      <c r="S477" s="5">
        <f t="shared" si="38"/>
        <v>42099.794479166674</v>
      </c>
      <c r="T477" s="5">
        <f t="shared" si="39"/>
        <v>42129.794479166674</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(E478/D478)*100</f>
        <v>2.230268181818182</v>
      </c>
      <c r="P478">
        <f t="shared" si="35"/>
        <v>40</v>
      </c>
      <c r="Q478" t="str">
        <f t="shared" si="36"/>
        <v>film &amp; video</v>
      </c>
      <c r="R478" t="str">
        <f t="shared" si="37"/>
        <v>animation</v>
      </c>
      <c r="S478" s="5">
        <f t="shared" si="38"/>
        <v>41757.683344907411</v>
      </c>
      <c r="T478" s="5">
        <f t="shared" si="39"/>
        <v>41792.874305555561</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(E479/D479)*100</f>
        <v>0</v>
      </c>
      <c r="P479">
        <f t="shared" si="35"/>
        <v>0</v>
      </c>
      <c r="Q479" t="str">
        <f t="shared" si="36"/>
        <v>film &amp; video</v>
      </c>
      <c r="R479" t="str">
        <f t="shared" si="37"/>
        <v>animation</v>
      </c>
      <c r="S479" s="5">
        <f t="shared" si="38"/>
        <v>40987.543217592596</v>
      </c>
      <c r="T479" s="5">
        <f t="shared" si="39"/>
        <v>41047.543217592596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(E480/D480)*100</f>
        <v>0</v>
      </c>
      <c r="P480">
        <f t="shared" si="35"/>
        <v>0</v>
      </c>
      <c r="Q480" t="str">
        <f t="shared" si="36"/>
        <v>film &amp; video</v>
      </c>
      <c r="R480" t="str">
        <f t="shared" si="37"/>
        <v>animation</v>
      </c>
      <c r="S480" s="5">
        <f t="shared" si="38"/>
        <v>42065.619317129633</v>
      </c>
      <c r="T480" s="5">
        <f t="shared" si="39"/>
        <v>42095.577650462968</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(E481/D481)*100</f>
        <v>32.56</v>
      </c>
      <c r="P481">
        <f t="shared" si="35"/>
        <v>89</v>
      </c>
      <c r="Q481" t="str">
        <f t="shared" si="36"/>
        <v>film &amp; video</v>
      </c>
      <c r="R481" t="str">
        <f t="shared" si="37"/>
        <v>animation</v>
      </c>
      <c r="S481" s="5">
        <f t="shared" si="38"/>
        <v>41904.116145833337</v>
      </c>
      <c r="T481" s="5">
        <f t="shared" si="39"/>
        <v>41964.157812500001</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(E482/D482)*100</f>
        <v>19.41</v>
      </c>
      <c r="P482">
        <f t="shared" si="35"/>
        <v>55</v>
      </c>
      <c r="Q482" t="str">
        <f t="shared" si="36"/>
        <v>film &amp; video</v>
      </c>
      <c r="R482" t="str">
        <f t="shared" si="37"/>
        <v>animation</v>
      </c>
      <c r="S482" s="5">
        <f t="shared" si="38"/>
        <v>41465.208506944444</v>
      </c>
      <c r="T482" s="5">
        <f t="shared" si="39"/>
        <v>41495.208506944444</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(E483/D483)*100</f>
        <v>6.1</v>
      </c>
      <c r="P483">
        <f t="shared" si="35"/>
        <v>87</v>
      </c>
      <c r="Q483" t="str">
        <f t="shared" si="36"/>
        <v>film &amp; video</v>
      </c>
      <c r="R483" t="str">
        <f t="shared" si="37"/>
        <v>animation</v>
      </c>
      <c r="S483" s="5">
        <f t="shared" si="38"/>
        <v>41162.380659722221</v>
      </c>
      <c r="T483" s="5">
        <f t="shared" si="39"/>
        <v>41192.380659722221</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(E484/D484)*100</f>
        <v>0.1</v>
      </c>
      <c r="P484">
        <f t="shared" si="35"/>
        <v>10</v>
      </c>
      <c r="Q484" t="str">
        <f t="shared" si="36"/>
        <v>film &amp; video</v>
      </c>
      <c r="R484" t="str">
        <f t="shared" si="37"/>
        <v>animation</v>
      </c>
      <c r="S484" s="5">
        <f t="shared" si="38"/>
        <v>42447.605208333342</v>
      </c>
      <c r="T484" s="5">
        <f t="shared" si="39"/>
        <v>42474.31527777778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(E485/D485)*100</f>
        <v>50.2</v>
      </c>
      <c r="P485">
        <f t="shared" si="35"/>
        <v>51</v>
      </c>
      <c r="Q485" t="str">
        <f t="shared" si="36"/>
        <v>film &amp; video</v>
      </c>
      <c r="R485" t="str">
        <f t="shared" si="37"/>
        <v>animation</v>
      </c>
      <c r="S485" s="5">
        <f t="shared" si="38"/>
        <v>41242.90592592593</v>
      </c>
      <c r="T485" s="5">
        <f t="shared" si="39"/>
        <v>41302.90592592593</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(E486/D486)*100</f>
        <v>0.18625</v>
      </c>
      <c r="P486">
        <f t="shared" si="35"/>
        <v>14</v>
      </c>
      <c r="Q486" t="str">
        <f t="shared" si="36"/>
        <v>film &amp; video</v>
      </c>
      <c r="R486" t="str">
        <f t="shared" si="37"/>
        <v>animation</v>
      </c>
      <c r="S486" s="5">
        <f t="shared" si="38"/>
        <v>42272.647824074076</v>
      </c>
      <c r="T486" s="5">
        <f t="shared" si="39"/>
        <v>42313.689490740748</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(E487/D487)*100</f>
        <v>21.906971229845084</v>
      </c>
      <c r="P487">
        <f t="shared" si="35"/>
        <v>67</v>
      </c>
      <c r="Q487" t="str">
        <f t="shared" si="36"/>
        <v>film &amp; video</v>
      </c>
      <c r="R487" t="str">
        <f t="shared" si="37"/>
        <v>animation</v>
      </c>
      <c r="S487" s="5">
        <f t="shared" si="38"/>
        <v>41381.214108796295</v>
      </c>
      <c r="T487" s="5">
        <f t="shared" si="39"/>
        <v>41411.214108796295</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(E488/D488)*100</f>
        <v>9.0909090909090905E-3</v>
      </c>
      <c r="P488">
        <f t="shared" si="35"/>
        <v>50</v>
      </c>
      <c r="Q488" t="str">
        <f t="shared" si="36"/>
        <v>film &amp; video</v>
      </c>
      <c r="R488" t="str">
        <f t="shared" si="37"/>
        <v>animation</v>
      </c>
      <c r="S488" s="5">
        <f t="shared" si="38"/>
        <v>41761.650914351856</v>
      </c>
      <c r="T488" s="5">
        <f t="shared" si="39"/>
        <v>41791.650914351856</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(E489/D489)*100</f>
        <v>0</v>
      </c>
      <c r="P489">
        <f t="shared" si="35"/>
        <v>0</v>
      </c>
      <c r="Q489" t="str">
        <f t="shared" si="36"/>
        <v>film &amp; video</v>
      </c>
      <c r="R489" t="str">
        <f t="shared" si="37"/>
        <v>animation</v>
      </c>
      <c r="S489" s="5">
        <f t="shared" si="38"/>
        <v>42669.303171296298</v>
      </c>
      <c r="T489" s="5">
        <f t="shared" si="39"/>
        <v>42729.344837962963</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(E490/D490)*100</f>
        <v>0</v>
      </c>
      <c r="P490">
        <f t="shared" si="35"/>
        <v>0</v>
      </c>
      <c r="Q490" t="str">
        <f t="shared" si="36"/>
        <v>film &amp; video</v>
      </c>
      <c r="R490" t="str">
        <f t="shared" si="37"/>
        <v>animation</v>
      </c>
      <c r="S490" s="5">
        <f t="shared" si="38"/>
        <v>42713.762731481482</v>
      </c>
      <c r="T490" s="5">
        <f t="shared" si="39"/>
        <v>42743.762731481482</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(E491/D491)*100</f>
        <v>0.28667813379201834</v>
      </c>
      <c r="P491">
        <f t="shared" si="35"/>
        <v>72</v>
      </c>
      <c r="Q491" t="str">
        <f t="shared" si="36"/>
        <v>film &amp; video</v>
      </c>
      <c r="R491" t="str">
        <f t="shared" si="37"/>
        <v>animation</v>
      </c>
      <c r="S491" s="5">
        <f t="shared" si="38"/>
        <v>40882.19</v>
      </c>
      <c r="T491" s="5">
        <f t="shared" si="39"/>
        <v>40913.189583333333</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(E492/D492)*100</f>
        <v>0</v>
      </c>
      <c r="P492">
        <f t="shared" si="35"/>
        <v>0</v>
      </c>
      <c r="Q492" t="str">
        <f t="shared" si="36"/>
        <v>film &amp; video</v>
      </c>
      <c r="R492" t="str">
        <f t="shared" si="37"/>
        <v>animation</v>
      </c>
      <c r="S492" s="5">
        <f t="shared" si="38"/>
        <v>41113.676909722228</v>
      </c>
      <c r="T492" s="5">
        <f t="shared" si="39"/>
        <v>41143.676909722228</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(E493/D493)*100</f>
        <v>0</v>
      </c>
      <c r="P493">
        <f t="shared" si="35"/>
        <v>0</v>
      </c>
      <c r="Q493" t="str">
        <f t="shared" si="36"/>
        <v>film &amp; video</v>
      </c>
      <c r="R493" t="str">
        <f t="shared" si="37"/>
        <v>animation</v>
      </c>
      <c r="S493" s="5">
        <f t="shared" si="38"/>
        <v>42366.690960648157</v>
      </c>
      <c r="T493" s="5">
        <f t="shared" si="39"/>
        <v>42396.690960648157</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(E494/D494)*100</f>
        <v>0</v>
      </c>
      <c r="P494">
        <f t="shared" si="35"/>
        <v>0</v>
      </c>
      <c r="Q494" t="str">
        <f t="shared" si="36"/>
        <v>film &amp; video</v>
      </c>
      <c r="R494" t="str">
        <f t="shared" si="37"/>
        <v>animation</v>
      </c>
      <c r="S494" s="5">
        <f t="shared" si="38"/>
        <v>42595.743402777785</v>
      </c>
      <c r="T494" s="5">
        <f t="shared" si="39"/>
        <v>42655.743402777785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(E495/D495)*100</f>
        <v>0</v>
      </c>
      <c r="P495">
        <f t="shared" si="35"/>
        <v>0</v>
      </c>
      <c r="Q495" t="str">
        <f t="shared" si="36"/>
        <v>film &amp; video</v>
      </c>
      <c r="R495" t="str">
        <f t="shared" si="37"/>
        <v>animation</v>
      </c>
      <c r="S495" s="5">
        <f t="shared" si="38"/>
        <v>42114.434467592589</v>
      </c>
      <c r="T495" s="5">
        <f t="shared" si="39"/>
        <v>42144.434467592589</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(E496/D496)*100</f>
        <v>0.155</v>
      </c>
      <c r="P496">
        <f t="shared" si="35"/>
        <v>10</v>
      </c>
      <c r="Q496" t="str">
        <f t="shared" si="36"/>
        <v>film &amp; video</v>
      </c>
      <c r="R496" t="str">
        <f t="shared" si="37"/>
        <v>animation</v>
      </c>
      <c r="S496" s="5">
        <f t="shared" si="38"/>
        <v>41799.538946759261</v>
      </c>
      <c r="T496" s="5">
        <f t="shared" si="39"/>
        <v>41822.833333333336</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(E497/D497)*100</f>
        <v>0</v>
      </c>
      <c r="P497">
        <f t="shared" si="35"/>
        <v>0</v>
      </c>
      <c r="Q497" t="str">
        <f t="shared" si="36"/>
        <v>film &amp; video</v>
      </c>
      <c r="R497" t="str">
        <f t="shared" si="37"/>
        <v>animation</v>
      </c>
      <c r="S497" s="5">
        <f t="shared" si="38"/>
        <v>42171.535937500004</v>
      </c>
      <c r="T497" s="5">
        <f t="shared" si="39"/>
        <v>42201.535937500004</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(E498/D498)*100</f>
        <v>1.6666666666666668E-3</v>
      </c>
      <c r="P498">
        <f t="shared" si="35"/>
        <v>1</v>
      </c>
      <c r="Q498" t="str">
        <f t="shared" si="36"/>
        <v>film &amp; video</v>
      </c>
      <c r="R498" t="str">
        <f t="shared" si="37"/>
        <v>animation</v>
      </c>
      <c r="S498" s="5">
        <f t="shared" si="38"/>
        <v>41620.639745370376</v>
      </c>
      <c r="T498" s="5">
        <f t="shared" si="39"/>
        <v>41680.639745370376</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(E499/D499)*100</f>
        <v>0.6696428571428571</v>
      </c>
      <c r="P499">
        <f t="shared" si="35"/>
        <v>10</v>
      </c>
      <c r="Q499" t="str">
        <f t="shared" si="36"/>
        <v>film &amp; video</v>
      </c>
      <c r="R499" t="str">
        <f t="shared" si="37"/>
        <v>animation</v>
      </c>
      <c r="S499" s="5">
        <f t="shared" si="38"/>
        <v>41944.746122685188</v>
      </c>
      <c r="T499" s="5">
        <f t="shared" si="39"/>
        <v>41997.916666666664</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(E500/D500)*100</f>
        <v>4.5985132395404564</v>
      </c>
      <c r="P500">
        <f t="shared" si="35"/>
        <v>136</v>
      </c>
      <c r="Q500" t="str">
        <f t="shared" si="36"/>
        <v>film &amp; video</v>
      </c>
      <c r="R500" t="str">
        <f t="shared" si="37"/>
        <v>animation</v>
      </c>
      <c r="S500" s="5">
        <f t="shared" si="38"/>
        <v>40858.47047453704</v>
      </c>
      <c r="T500" s="5">
        <f t="shared" si="39"/>
        <v>40900.47047453704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(E501/D501)*100</f>
        <v>9.5500000000000007</v>
      </c>
      <c r="P501">
        <f t="shared" si="35"/>
        <v>73</v>
      </c>
      <c r="Q501" t="str">
        <f t="shared" si="36"/>
        <v>film &amp; video</v>
      </c>
      <c r="R501" t="str">
        <f t="shared" si="37"/>
        <v>animation</v>
      </c>
      <c r="S501" s="5">
        <f t="shared" si="38"/>
        <v>40043.603796296295</v>
      </c>
      <c r="T501" s="5">
        <f t="shared" si="39"/>
        <v>40098.582638888889</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(E502/D502)*100</f>
        <v>3.3076923076923079</v>
      </c>
      <c r="P502">
        <f t="shared" si="35"/>
        <v>54</v>
      </c>
      <c r="Q502" t="str">
        <f t="shared" si="36"/>
        <v>film &amp; video</v>
      </c>
      <c r="R502" t="str">
        <f t="shared" si="37"/>
        <v>animation</v>
      </c>
      <c r="S502" s="5">
        <f t="shared" si="38"/>
        <v>40247.594340277785</v>
      </c>
      <c r="T502" s="5">
        <f t="shared" si="39"/>
        <v>40306.636111111111</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(E503/D503)*100</f>
        <v>0</v>
      </c>
      <c r="P503">
        <f t="shared" si="35"/>
        <v>0</v>
      </c>
      <c r="Q503" t="str">
        <f t="shared" si="36"/>
        <v>film &amp; video</v>
      </c>
      <c r="R503" t="str">
        <f t="shared" si="37"/>
        <v>animation</v>
      </c>
      <c r="S503" s="5">
        <f t="shared" si="38"/>
        <v>40702.942719907413</v>
      </c>
      <c r="T503" s="5">
        <f t="shared" si="39"/>
        <v>40732.942719907413</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(E504/D504)*100</f>
        <v>1.1499999999999999</v>
      </c>
      <c r="P504">
        <f t="shared" si="35"/>
        <v>58</v>
      </c>
      <c r="Q504" t="str">
        <f t="shared" si="36"/>
        <v>film &amp; video</v>
      </c>
      <c r="R504" t="str">
        <f t="shared" si="37"/>
        <v>animation</v>
      </c>
      <c r="S504" s="5">
        <f t="shared" si="38"/>
        <v>40956.261863425927</v>
      </c>
      <c r="T504" s="5">
        <f t="shared" si="39"/>
        <v>40986.220196759263</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(E505/D505)*100</f>
        <v>1.7538461538461538</v>
      </c>
      <c r="P505">
        <f t="shared" si="35"/>
        <v>13</v>
      </c>
      <c r="Q505" t="str">
        <f t="shared" si="36"/>
        <v>film &amp; video</v>
      </c>
      <c r="R505" t="str">
        <f t="shared" si="37"/>
        <v>animation</v>
      </c>
      <c r="S505" s="5">
        <f t="shared" si="38"/>
        <v>41991.234988425924</v>
      </c>
      <c r="T505" s="5">
        <f t="shared" si="39"/>
        <v>42021.234988425924</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(E506/D506)*100</f>
        <v>1.3673469387755102</v>
      </c>
      <c r="P506">
        <f t="shared" si="35"/>
        <v>67</v>
      </c>
      <c r="Q506" t="str">
        <f t="shared" si="36"/>
        <v>film &amp; video</v>
      </c>
      <c r="R506" t="str">
        <f t="shared" si="37"/>
        <v>animation</v>
      </c>
      <c r="S506" s="5">
        <f t="shared" si="38"/>
        <v>40949.691979166666</v>
      </c>
      <c r="T506" s="5">
        <f t="shared" si="39"/>
        <v>41009.650312500002</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(E507/D507)*100</f>
        <v>0.43333333333333329</v>
      </c>
      <c r="P507">
        <f t="shared" si="35"/>
        <v>4</v>
      </c>
      <c r="Q507" t="str">
        <f t="shared" si="36"/>
        <v>film &amp; video</v>
      </c>
      <c r="R507" t="str">
        <f t="shared" si="37"/>
        <v>animation</v>
      </c>
      <c r="S507" s="5">
        <f t="shared" si="38"/>
        <v>42317.806550925925</v>
      </c>
      <c r="T507" s="5">
        <f t="shared" si="39"/>
        <v>42362.806550925925</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(E508/D508)*100</f>
        <v>0.125</v>
      </c>
      <c r="P508">
        <f t="shared" si="35"/>
        <v>250</v>
      </c>
      <c r="Q508" t="str">
        <f t="shared" si="36"/>
        <v>film &amp; video</v>
      </c>
      <c r="R508" t="str">
        <f t="shared" si="37"/>
        <v>animation</v>
      </c>
      <c r="S508" s="5">
        <f t="shared" si="38"/>
        <v>41466.260648148149</v>
      </c>
      <c r="T508" s="5">
        <f t="shared" si="39"/>
        <v>41496.260648148149</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(E509/D509)*100</f>
        <v>3.2</v>
      </c>
      <c r="P509">
        <f t="shared" si="35"/>
        <v>64</v>
      </c>
      <c r="Q509" t="str">
        <f t="shared" si="36"/>
        <v>film &amp; video</v>
      </c>
      <c r="R509" t="str">
        <f t="shared" si="37"/>
        <v>animation</v>
      </c>
      <c r="S509" s="5">
        <f t="shared" si="38"/>
        <v>41156.667326388888</v>
      </c>
      <c r="T509" s="5">
        <f t="shared" si="39"/>
        <v>41201.667326388888</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(E510/D510)*100</f>
        <v>0.8</v>
      </c>
      <c r="P510">
        <f t="shared" si="35"/>
        <v>133</v>
      </c>
      <c r="Q510" t="str">
        <f t="shared" si="36"/>
        <v>film &amp; video</v>
      </c>
      <c r="R510" t="str">
        <f t="shared" si="37"/>
        <v>animation</v>
      </c>
      <c r="S510" s="5">
        <f t="shared" si="38"/>
        <v>40994.732650462967</v>
      </c>
      <c r="T510" s="5">
        <f t="shared" si="39"/>
        <v>41054.301388888889</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(E511/D511)*100</f>
        <v>0.2</v>
      </c>
      <c r="P511">
        <f t="shared" si="35"/>
        <v>10</v>
      </c>
      <c r="Q511" t="str">
        <f t="shared" si="36"/>
        <v>film &amp; video</v>
      </c>
      <c r="R511" t="str">
        <f t="shared" si="37"/>
        <v>animation</v>
      </c>
      <c r="S511" s="5">
        <f t="shared" si="38"/>
        <v>42153.339930555558</v>
      </c>
      <c r="T511" s="5">
        <f t="shared" si="39"/>
        <v>42183.339930555558</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(E512/D512)*100</f>
        <v>0</v>
      </c>
      <c r="P512">
        <f t="shared" si="35"/>
        <v>0</v>
      </c>
      <c r="Q512" t="str">
        <f t="shared" si="36"/>
        <v>film &amp; video</v>
      </c>
      <c r="R512" t="str">
        <f t="shared" si="37"/>
        <v>animation</v>
      </c>
      <c r="S512" s="5">
        <f t="shared" si="38"/>
        <v>42399.884710648148</v>
      </c>
      <c r="T512" s="5">
        <f t="shared" si="39"/>
        <v>42429.884710648148</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(E513/D513)*100</f>
        <v>3</v>
      </c>
      <c r="P513">
        <f t="shared" si="35"/>
        <v>30</v>
      </c>
      <c r="Q513" t="str">
        <f t="shared" si="36"/>
        <v>film &amp; video</v>
      </c>
      <c r="R513" t="str">
        <f t="shared" si="37"/>
        <v>animation</v>
      </c>
      <c r="S513" s="5">
        <f t="shared" si="38"/>
        <v>41340.011365740742</v>
      </c>
      <c r="T513" s="5">
        <f t="shared" si="39"/>
        <v>41369.969699074078</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(E514/D514)*100</f>
        <v>0.13749999999999998</v>
      </c>
      <c r="P514">
        <f t="shared" si="35"/>
        <v>6</v>
      </c>
      <c r="Q514" t="str">
        <f t="shared" si="36"/>
        <v>film &amp; video</v>
      </c>
      <c r="R514" t="str">
        <f t="shared" si="37"/>
        <v>animation</v>
      </c>
      <c r="S514" s="5">
        <f t="shared" si="38"/>
        <v>42649.450543981489</v>
      </c>
      <c r="T514" s="5">
        <f t="shared" si="39"/>
        <v>42694.492210648146</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(E515/D515)*100</f>
        <v>13.923999999999999</v>
      </c>
      <c r="P515">
        <f t="shared" ref="P515:P578" si="40">IFERROR(ROUND(E515/L515,0), 0)</f>
        <v>102</v>
      </c>
      <c r="Q515" t="str">
        <f t="shared" ref="Q515:Q578" si="41">LEFT(N515,FIND("/",N515)-1)</f>
        <v>film &amp; video</v>
      </c>
      <c r="R515" t="str">
        <f t="shared" ref="R515:R578" si="42">RIGHT(N515,LEN(N515)-FIND("/",N515))</f>
        <v>animation</v>
      </c>
      <c r="S515" s="5">
        <f t="shared" ref="S515:S578" si="43">(((J515/60)/60)/24)+DATE(1970,1,1)+(-7/24)</f>
        <v>42552.362326388895</v>
      </c>
      <c r="T515" s="5">
        <f t="shared" ref="T515:T578" si="44">(((I515/60)/60)/24)+DATE(1970,1,1)+(-7/24)</f>
        <v>42597.000000000007</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(E516/D516)*100</f>
        <v>3.3333333333333335</v>
      </c>
      <c r="P516">
        <f t="shared" si="40"/>
        <v>17</v>
      </c>
      <c r="Q516" t="str">
        <f t="shared" si="41"/>
        <v>film &amp; video</v>
      </c>
      <c r="R516" t="str">
        <f t="shared" si="42"/>
        <v>animation</v>
      </c>
      <c r="S516" s="5">
        <f t="shared" si="43"/>
        <v>41830.32230324074</v>
      </c>
      <c r="T516" s="5">
        <f t="shared" si="44"/>
        <v>41860.32230324074</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(E517/D517)*100</f>
        <v>25.41340206185567</v>
      </c>
      <c r="P517">
        <f t="shared" si="40"/>
        <v>725</v>
      </c>
      <c r="Q517" t="str">
        <f t="shared" si="41"/>
        <v>film &amp; video</v>
      </c>
      <c r="R517" t="str">
        <f t="shared" si="42"/>
        <v>animation</v>
      </c>
      <c r="S517" s="5">
        <f t="shared" si="43"/>
        <v>42327.19908564815</v>
      </c>
      <c r="T517" s="5">
        <f t="shared" si="44"/>
        <v>42367.19908564815</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(E518/D518)*100</f>
        <v>0</v>
      </c>
      <c r="P518">
        <f t="shared" si="40"/>
        <v>0</v>
      </c>
      <c r="Q518" t="str">
        <f t="shared" si="41"/>
        <v>film &amp; video</v>
      </c>
      <c r="R518" t="str">
        <f t="shared" si="42"/>
        <v>animation</v>
      </c>
      <c r="S518" s="5">
        <f t="shared" si="43"/>
        <v>42091.487037037041</v>
      </c>
      <c r="T518" s="5">
        <f t="shared" si="44"/>
        <v>42151.487037037041</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(E519/D519)*100</f>
        <v>1.3666666666666667</v>
      </c>
      <c r="P519">
        <f t="shared" si="40"/>
        <v>68</v>
      </c>
      <c r="Q519" t="str">
        <f t="shared" si="41"/>
        <v>film &amp; video</v>
      </c>
      <c r="R519" t="str">
        <f t="shared" si="42"/>
        <v>animation</v>
      </c>
      <c r="S519" s="5">
        <f t="shared" si="43"/>
        <v>42738.323622685188</v>
      </c>
      <c r="T519" s="5">
        <f t="shared" si="44"/>
        <v>42768.323622685188</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(E520/D520)*100</f>
        <v>0</v>
      </c>
      <c r="P520">
        <f t="shared" si="40"/>
        <v>0</v>
      </c>
      <c r="Q520" t="str">
        <f t="shared" si="41"/>
        <v>film &amp; video</v>
      </c>
      <c r="R520" t="str">
        <f t="shared" si="42"/>
        <v>animation</v>
      </c>
      <c r="S520" s="5">
        <f t="shared" si="43"/>
        <v>42223.32435185185</v>
      </c>
      <c r="T520" s="5">
        <f t="shared" si="44"/>
        <v>42253.323611111111</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(E521/D521)*100</f>
        <v>22.881426547787683</v>
      </c>
      <c r="P521">
        <f t="shared" si="40"/>
        <v>39</v>
      </c>
      <c r="Q521" t="str">
        <f t="shared" si="41"/>
        <v>film &amp; video</v>
      </c>
      <c r="R521" t="str">
        <f t="shared" si="42"/>
        <v>animation</v>
      </c>
      <c r="S521" s="5">
        <f t="shared" si="43"/>
        <v>41218.099780092598</v>
      </c>
      <c r="T521" s="5">
        <f t="shared" si="44"/>
        <v>41248.099780092598</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(E522/D522)*100</f>
        <v>102.1</v>
      </c>
      <c r="P522">
        <f t="shared" si="40"/>
        <v>150</v>
      </c>
      <c r="Q522" t="str">
        <f t="shared" si="41"/>
        <v>theater</v>
      </c>
      <c r="R522" t="str">
        <f t="shared" si="42"/>
        <v>plays</v>
      </c>
      <c r="S522" s="5">
        <f t="shared" si="43"/>
        <v>42318.410428240742</v>
      </c>
      <c r="T522" s="5">
        <f t="shared" si="44"/>
        <v>42348.410428240742</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(E523/D523)*100</f>
        <v>104.64</v>
      </c>
      <c r="P523">
        <f t="shared" si="40"/>
        <v>93</v>
      </c>
      <c r="Q523" t="str">
        <f t="shared" si="41"/>
        <v>theater</v>
      </c>
      <c r="R523" t="str">
        <f t="shared" si="42"/>
        <v>plays</v>
      </c>
      <c r="S523" s="5">
        <f t="shared" si="43"/>
        <v>42645.801145833335</v>
      </c>
      <c r="T523" s="5">
        <f t="shared" si="44"/>
        <v>42674.915972222225</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(E524/D524)*100</f>
        <v>114.66666666666667</v>
      </c>
      <c r="P524">
        <f t="shared" si="40"/>
        <v>111</v>
      </c>
      <c r="Q524" t="str">
        <f t="shared" si="41"/>
        <v>theater</v>
      </c>
      <c r="R524" t="str">
        <f t="shared" si="42"/>
        <v>plays</v>
      </c>
      <c r="S524" s="5">
        <f t="shared" si="43"/>
        <v>42429.749131944445</v>
      </c>
      <c r="T524" s="5">
        <f t="shared" si="44"/>
        <v>42449.707465277781</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(E525/D525)*100</f>
        <v>120.6</v>
      </c>
      <c r="P525">
        <f t="shared" si="40"/>
        <v>72</v>
      </c>
      <c r="Q525" t="str">
        <f t="shared" si="41"/>
        <v>theater</v>
      </c>
      <c r="R525" t="str">
        <f t="shared" si="42"/>
        <v>plays</v>
      </c>
      <c r="S525" s="5">
        <f t="shared" si="43"/>
        <v>42237.841157407405</v>
      </c>
      <c r="T525" s="5">
        <f t="shared" si="44"/>
        <v>42267.841157407405</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(E526/D526)*100</f>
        <v>108.67285714285715</v>
      </c>
      <c r="P526">
        <f t="shared" si="40"/>
        <v>29</v>
      </c>
      <c r="Q526" t="str">
        <f t="shared" si="41"/>
        <v>theater</v>
      </c>
      <c r="R526" t="str">
        <f t="shared" si="42"/>
        <v>plays</v>
      </c>
      <c r="S526" s="5">
        <f t="shared" si="43"/>
        <v>42492.425567129634</v>
      </c>
      <c r="T526" s="5">
        <f t="shared" si="44"/>
        <v>42522.425567129634</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(E527/D527)*100</f>
        <v>100</v>
      </c>
      <c r="P527">
        <f t="shared" si="40"/>
        <v>1000</v>
      </c>
      <c r="Q527" t="str">
        <f t="shared" si="41"/>
        <v>theater</v>
      </c>
      <c r="R527" t="str">
        <f t="shared" si="42"/>
        <v>plays</v>
      </c>
      <c r="S527" s="5">
        <f t="shared" si="43"/>
        <v>41850.109270833338</v>
      </c>
      <c r="T527" s="5">
        <f t="shared" si="44"/>
        <v>41895.109270833338</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(E528/D528)*100</f>
        <v>113.99999999999999</v>
      </c>
      <c r="P528">
        <f t="shared" si="40"/>
        <v>74</v>
      </c>
      <c r="Q528" t="str">
        <f t="shared" si="41"/>
        <v>theater</v>
      </c>
      <c r="R528" t="str">
        <f t="shared" si="42"/>
        <v>plays</v>
      </c>
      <c r="S528" s="5">
        <f t="shared" si="43"/>
        <v>42192.30027777778</v>
      </c>
      <c r="T528" s="5">
        <f t="shared" si="44"/>
        <v>42223.416666666664</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(E529/D529)*100</f>
        <v>100.85</v>
      </c>
      <c r="P529">
        <f t="shared" si="40"/>
        <v>64</v>
      </c>
      <c r="Q529" t="str">
        <f t="shared" si="41"/>
        <v>theater</v>
      </c>
      <c r="R529" t="str">
        <f t="shared" si="42"/>
        <v>plays</v>
      </c>
      <c r="S529" s="5">
        <f t="shared" si="43"/>
        <v>42752.913958333338</v>
      </c>
      <c r="T529" s="5">
        <f t="shared" si="44"/>
        <v>42783.378472222226</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(E530/D530)*100</f>
        <v>115.65217391304347</v>
      </c>
      <c r="P530">
        <f t="shared" si="40"/>
        <v>44</v>
      </c>
      <c r="Q530" t="str">
        <f t="shared" si="41"/>
        <v>theater</v>
      </c>
      <c r="R530" t="str">
        <f t="shared" si="42"/>
        <v>plays</v>
      </c>
      <c r="S530" s="5">
        <f t="shared" si="43"/>
        <v>42155.628553240742</v>
      </c>
      <c r="T530" s="5">
        <f t="shared" si="44"/>
        <v>42176.597222222226</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(E531/D531)*100</f>
        <v>130.41666666666666</v>
      </c>
      <c r="P531">
        <f t="shared" si="40"/>
        <v>87</v>
      </c>
      <c r="Q531" t="str">
        <f t="shared" si="41"/>
        <v>theater</v>
      </c>
      <c r="R531" t="str">
        <f t="shared" si="42"/>
        <v>plays</v>
      </c>
      <c r="S531" s="5">
        <f t="shared" si="43"/>
        <v>42724.73951388889</v>
      </c>
      <c r="T531" s="5">
        <f t="shared" si="44"/>
        <v>42745.916666666664</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(E532/D532)*100</f>
        <v>107.78267254038178</v>
      </c>
      <c r="P532">
        <f t="shared" si="40"/>
        <v>127</v>
      </c>
      <c r="Q532" t="str">
        <f t="shared" si="41"/>
        <v>theater</v>
      </c>
      <c r="R532" t="str">
        <f t="shared" si="42"/>
        <v>plays</v>
      </c>
      <c r="S532" s="5">
        <f t="shared" si="43"/>
        <v>42157.299398148149</v>
      </c>
      <c r="T532" s="5">
        <f t="shared" si="44"/>
        <v>42178.791666666664</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(E533/D533)*100</f>
        <v>100</v>
      </c>
      <c r="P533">
        <f t="shared" si="40"/>
        <v>129</v>
      </c>
      <c r="Q533" t="str">
        <f t="shared" si="41"/>
        <v>theater</v>
      </c>
      <c r="R533" t="str">
        <f t="shared" si="42"/>
        <v>plays</v>
      </c>
      <c r="S533" s="5">
        <f t="shared" si="43"/>
        <v>42675.7734837963</v>
      </c>
      <c r="T533" s="5">
        <f t="shared" si="44"/>
        <v>42720.999305555561</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(E534/D534)*100</f>
        <v>123.25</v>
      </c>
      <c r="P534">
        <f t="shared" si="40"/>
        <v>71</v>
      </c>
      <c r="Q534" t="str">
        <f t="shared" si="41"/>
        <v>theater</v>
      </c>
      <c r="R534" t="str">
        <f t="shared" si="42"/>
        <v>plays</v>
      </c>
      <c r="S534" s="5">
        <f t="shared" si="43"/>
        <v>42472.715370370373</v>
      </c>
      <c r="T534" s="5">
        <f t="shared" si="44"/>
        <v>42502.715370370373</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(E535/D535)*100</f>
        <v>100.2</v>
      </c>
      <c r="P535">
        <f t="shared" si="40"/>
        <v>118</v>
      </c>
      <c r="Q535" t="str">
        <f t="shared" si="41"/>
        <v>theater</v>
      </c>
      <c r="R535" t="str">
        <f t="shared" si="42"/>
        <v>plays</v>
      </c>
      <c r="S535" s="5">
        <f t="shared" si="43"/>
        <v>42482.143113425926</v>
      </c>
      <c r="T535" s="5">
        <f t="shared" si="44"/>
        <v>42506.143113425926</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(E536/D536)*100</f>
        <v>104.66666666666666</v>
      </c>
      <c r="P536">
        <f t="shared" si="40"/>
        <v>327</v>
      </c>
      <c r="Q536" t="str">
        <f t="shared" si="41"/>
        <v>theater</v>
      </c>
      <c r="R536" t="str">
        <f t="shared" si="42"/>
        <v>plays</v>
      </c>
      <c r="S536" s="5">
        <f t="shared" si="43"/>
        <v>42270.519328703704</v>
      </c>
      <c r="T536" s="5">
        <f t="shared" si="44"/>
        <v>42309.666666666664</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(E537/D537)*100</f>
        <v>102.49999999999999</v>
      </c>
      <c r="P537">
        <f t="shared" si="40"/>
        <v>35</v>
      </c>
      <c r="Q537" t="str">
        <f t="shared" si="41"/>
        <v>theater</v>
      </c>
      <c r="R537" t="str">
        <f t="shared" si="42"/>
        <v>plays</v>
      </c>
      <c r="S537" s="5">
        <f t="shared" si="43"/>
        <v>42711.253530092588</v>
      </c>
      <c r="T537" s="5">
        <f t="shared" si="44"/>
        <v>42741.253530092588</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(E538/D538)*100</f>
        <v>118.25757575757576</v>
      </c>
      <c r="P538">
        <f t="shared" si="40"/>
        <v>100</v>
      </c>
      <c r="Q538" t="str">
        <f t="shared" si="41"/>
        <v>theater</v>
      </c>
      <c r="R538" t="str">
        <f t="shared" si="42"/>
        <v>plays</v>
      </c>
      <c r="S538" s="5">
        <f t="shared" si="43"/>
        <v>42179.053321759267</v>
      </c>
      <c r="T538" s="5">
        <f t="shared" si="44"/>
        <v>42219.458333333336</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(E539/D539)*100</f>
        <v>120.5</v>
      </c>
      <c r="P539">
        <f t="shared" si="40"/>
        <v>41</v>
      </c>
      <c r="Q539" t="str">
        <f t="shared" si="41"/>
        <v>theater</v>
      </c>
      <c r="R539" t="str">
        <f t="shared" si="42"/>
        <v>plays</v>
      </c>
      <c r="S539" s="5">
        <f t="shared" si="43"/>
        <v>42282.476747685192</v>
      </c>
      <c r="T539" s="5">
        <f t="shared" si="44"/>
        <v>42312.518414351849</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(E540/D540)*100</f>
        <v>302.42</v>
      </c>
      <c r="P540">
        <f t="shared" si="40"/>
        <v>252</v>
      </c>
      <c r="Q540" t="str">
        <f t="shared" si="41"/>
        <v>theater</v>
      </c>
      <c r="R540" t="str">
        <f t="shared" si="42"/>
        <v>plays</v>
      </c>
      <c r="S540" s="5">
        <f t="shared" si="43"/>
        <v>42473.50304398148</v>
      </c>
      <c r="T540" s="5">
        <f t="shared" si="44"/>
        <v>42503.50304398148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(E541/D541)*100</f>
        <v>100.64400000000001</v>
      </c>
      <c r="P541">
        <f t="shared" si="40"/>
        <v>25</v>
      </c>
      <c r="Q541" t="str">
        <f t="shared" si="41"/>
        <v>theater</v>
      </c>
      <c r="R541" t="str">
        <f t="shared" si="42"/>
        <v>plays</v>
      </c>
      <c r="S541" s="5">
        <f t="shared" si="43"/>
        <v>42534.758182870377</v>
      </c>
      <c r="T541" s="5">
        <f t="shared" si="44"/>
        <v>42555.758182870377</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(E542/D542)*100</f>
        <v>6.6666666666666671E-3</v>
      </c>
      <c r="P542">
        <f t="shared" si="40"/>
        <v>1</v>
      </c>
      <c r="Q542" t="str">
        <f t="shared" si="41"/>
        <v>technology</v>
      </c>
      <c r="R542" t="str">
        <f t="shared" si="42"/>
        <v>web</v>
      </c>
      <c r="S542" s="5">
        <f t="shared" si="43"/>
        <v>42009.52553240741</v>
      </c>
      <c r="T542" s="5">
        <f t="shared" si="44"/>
        <v>42039.52553240741</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(E543/D543)*100</f>
        <v>0.55555555555555558</v>
      </c>
      <c r="P543">
        <f t="shared" si="40"/>
        <v>25</v>
      </c>
      <c r="Q543" t="str">
        <f t="shared" si="41"/>
        <v>technology</v>
      </c>
      <c r="R543" t="str">
        <f t="shared" si="42"/>
        <v>web</v>
      </c>
      <c r="S543" s="5">
        <f t="shared" si="43"/>
        <v>42275.755023148151</v>
      </c>
      <c r="T543" s="5">
        <f t="shared" si="44"/>
        <v>42305.755023148151</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(E544/D544)*100</f>
        <v>3.9999999999999996E-4</v>
      </c>
      <c r="P544">
        <f t="shared" si="40"/>
        <v>1</v>
      </c>
      <c r="Q544" t="str">
        <f t="shared" si="41"/>
        <v>technology</v>
      </c>
      <c r="R544" t="str">
        <f t="shared" si="42"/>
        <v>web</v>
      </c>
      <c r="S544" s="5">
        <f t="shared" si="43"/>
        <v>42433.445787037039</v>
      </c>
      <c r="T544" s="5">
        <f t="shared" si="44"/>
        <v>42493.404120370375</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(E545/D545)*100</f>
        <v>0.31818181818181818</v>
      </c>
      <c r="P545">
        <f t="shared" si="40"/>
        <v>35</v>
      </c>
      <c r="Q545" t="str">
        <f t="shared" si="41"/>
        <v>technology</v>
      </c>
      <c r="R545" t="str">
        <f t="shared" si="42"/>
        <v>web</v>
      </c>
      <c r="S545" s="5">
        <f t="shared" si="43"/>
        <v>41913.800486111111</v>
      </c>
      <c r="T545" s="5">
        <f t="shared" si="44"/>
        <v>41943.800486111111</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(E546/D546)*100</f>
        <v>1.2</v>
      </c>
      <c r="P546">
        <f t="shared" si="40"/>
        <v>3</v>
      </c>
      <c r="Q546" t="str">
        <f t="shared" si="41"/>
        <v>technology</v>
      </c>
      <c r="R546" t="str">
        <f t="shared" si="42"/>
        <v>web</v>
      </c>
      <c r="S546" s="5">
        <f t="shared" si="43"/>
        <v>42525.365277777782</v>
      </c>
      <c r="T546" s="5">
        <f t="shared" si="44"/>
        <v>42555.365277777782</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(E547/D547)*100</f>
        <v>27.383999999999997</v>
      </c>
      <c r="P547">
        <f t="shared" si="40"/>
        <v>403</v>
      </c>
      <c r="Q547" t="str">
        <f t="shared" si="41"/>
        <v>technology</v>
      </c>
      <c r="R547" t="str">
        <f t="shared" si="42"/>
        <v>web</v>
      </c>
      <c r="S547" s="5">
        <f t="shared" si="43"/>
        <v>42283.300798611112</v>
      </c>
      <c r="T547" s="5">
        <f t="shared" si="44"/>
        <v>42323.342465277783</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(E548/D548)*100</f>
        <v>8.666666666666667E-2</v>
      </c>
      <c r="P548">
        <f t="shared" si="40"/>
        <v>26</v>
      </c>
      <c r="Q548" t="str">
        <f t="shared" si="41"/>
        <v>technology</v>
      </c>
      <c r="R548" t="str">
        <f t="shared" si="42"/>
        <v>web</v>
      </c>
      <c r="S548" s="5">
        <f t="shared" si="43"/>
        <v>42249.376331018524</v>
      </c>
      <c r="T548" s="5">
        <f t="shared" si="44"/>
        <v>42294.376331018524</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(E549/D549)*100</f>
        <v>0</v>
      </c>
      <c r="P549">
        <f t="shared" si="40"/>
        <v>0</v>
      </c>
      <c r="Q549" t="str">
        <f t="shared" si="41"/>
        <v>technology</v>
      </c>
      <c r="R549" t="str">
        <f t="shared" si="42"/>
        <v>web</v>
      </c>
      <c r="S549" s="5">
        <f t="shared" si="43"/>
        <v>42380.404675925929</v>
      </c>
      <c r="T549" s="5">
        <f t="shared" si="44"/>
        <v>42410.404675925929</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(E550/D550)*100</f>
        <v>0.09</v>
      </c>
      <c r="P550">
        <f t="shared" si="40"/>
        <v>9</v>
      </c>
      <c r="Q550" t="str">
        <f t="shared" si="41"/>
        <v>technology</v>
      </c>
      <c r="R550" t="str">
        <f t="shared" si="42"/>
        <v>web</v>
      </c>
      <c r="S550" s="5">
        <f t="shared" si="43"/>
        <v>42276.611666666671</v>
      </c>
      <c r="T550" s="5">
        <f t="shared" si="44"/>
        <v>42306.611666666671</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(E551/D551)*100</f>
        <v>2.7199999999999998</v>
      </c>
      <c r="P551">
        <f t="shared" si="40"/>
        <v>9</v>
      </c>
      <c r="Q551" t="str">
        <f t="shared" si="41"/>
        <v>technology</v>
      </c>
      <c r="R551" t="str">
        <f t="shared" si="42"/>
        <v>web</v>
      </c>
      <c r="S551" s="5">
        <f t="shared" si="43"/>
        <v>42163.34516203704</v>
      </c>
      <c r="T551" s="5">
        <f t="shared" si="44"/>
        <v>42193.34516203704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(E552/D552)*100</f>
        <v>0.70000000000000007</v>
      </c>
      <c r="P552">
        <f t="shared" si="40"/>
        <v>9</v>
      </c>
      <c r="Q552" t="str">
        <f t="shared" si="41"/>
        <v>technology</v>
      </c>
      <c r="R552" t="str">
        <f t="shared" si="42"/>
        <v>web</v>
      </c>
      <c r="S552" s="5">
        <f t="shared" si="43"/>
        <v>42753.387094907412</v>
      </c>
      <c r="T552" s="5">
        <f t="shared" si="44"/>
        <v>42765.916666666664</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(E553/D553)*100</f>
        <v>5.0413333333333332</v>
      </c>
      <c r="P553">
        <f t="shared" si="40"/>
        <v>135</v>
      </c>
      <c r="Q553" t="str">
        <f t="shared" si="41"/>
        <v>technology</v>
      </c>
      <c r="R553" t="str">
        <f t="shared" si="42"/>
        <v>web</v>
      </c>
      <c r="S553" s="5">
        <f t="shared" si="43"/>
        <v>42172.984074074076</v>
      </c>
      <c r="T553" s="5">
        <f t="shared" si="44"/>
        <v>42217.453472222223</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(E554/D554)*100</f>
        <v>0</v>
      </c>
      <c r="P554">
        <f t="shared" si="40"/>
        <v>0</v>
      </c>
      <c r="Q554" t="str">
        <f t="shared" si="41"/>
        <v>technology</v>
      </c>
      <c r="R554" t="str">
        <f t="shared" si="42"/>
        <v>web</v>
      </c>
      <c r="S554" s="5">
        <f t="shared" si="43"/>
        <v>42318.325185185189</v>
      </c>
      <c r="T554" s="5">
        <f t="shared" si="44"/>
        <v>42378.325185185189</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(E555/D555)*100</f>
        <v>0.49199999999999999</v>
      </c>
      <c r="P555">
        <f t="shared" si="40"/>
        <v>21</v>
      </c>
      <c r="Q555" t="str">
        <f t="shared" si="41"/>
        <v>technology</v>
      </c>
      <c r="R555" t="str">
        <f t="shared" si="42"/>
        <v>web</v>
      </c>
      <c r="S555" s="5">
        <f t="shared" si="43"/>
        <v>41927.428136574075</v>
      </c>
      <c r="T555" s="5">
        <f t="shared" si="44"/>
        <v>41957.46980324074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(E556/D556)*100</f>
        <v>36.589147286821706</v>
      </c>
      <c r="P556">
        <f t="shared" si="40"/>
        <v>64</v>
      </c>
      <c r="Q556" t="str">
        <f t="shared" si="41"/>
        <v>technology</v>
      </c>
      <c r="R556" t="str">
        <f t="shared" si="42"/>
        <v>web</v>
      </c>
      <c r="S556" s="5">
        <f t="shared" si="43"/>
        <v>41901.393194444448</v>
      </c>
      <c r="T556" s="5">
        <f t="shared" si="44"/>
        <v>41931.393194444448</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(E557/D557)*100</f>
        <v>0</v>
      </c>
      <c r="P557">
        <f t="shared" si="40"/>
        <v>0</v>
      </c>
      <c r="Q557" t="str">
        <f t="shared" si="41"/>
        <v>technology</v>
      </c>
      <c r="R557" t="str">
        <f t="shared" si="42"/>
        <v>web</v>
      </c>
      <c r="S557" s="5">
        <f t="shared" si="43"/>
        <v>42503.061840277784</v>
      </c>
      <c r="T557" s="5">
        <f t="shared" si="44"/>
        <v>42533.061840277784</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(E558/D558)*100</f>
        <v>2.5</v>
      </c>
      <c r="P558">
        <f t="shared" si="40"/>
        <v>200</v>
      </c>
      <c r="Q558" t="str">
        <f t="shared" si="41"/>
        <v>technology</v>
      </c>
      <c r="R558" t="str">
        <f t="shared" si="42"/>
        <v>web</v>
      </c>
      <c r="S558" s="5">
        <f t="shared" si="43"/>
        <v>42345.568483796298</v>
      </c>
      <c r="T558" s="5">
        <f t="shared" si="44"/>
        <v>42375.568483796298</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(E559/D559)*100</f>
        <v>0.91066666666666674</v>
      </c>
      <c r="P559">
        <f t="shared" si="40"/>
        <v>68</v>
      </c>
      <c r="Q559" t="str">
        <f t="shared" si="41"/>
        <v>technology</v>
      </c>
      <c r="R559" t="str">
        <f t="shared" si="42"/>
        <v>web</v>
      </c>
      <c r="S559" s="5">
        <f t="shared" si="43"/>
        <v>42676.650497685187</v>
      </c>
      <c r="T559" s="5">
        <f t="shared" si="44"/>
        <v>42706.692164351851</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(E560/D560)*100</f>
        <v>0</v>
      </c>
      <c r="P560">
        <f t="shared" si="40"/>
        <v>0</v>
      </c>
      <c r="Q560" t="str">
        <f t="shared" si="41"/>
        <v>technology</v>
      </c>
      <c r="R560" t="str">
        <f t="shared" si="42"/>
        <v>web</v>
      </c>
      <c r="S560" s="5">
        <f t="shared" si="43"/>
        <v>42057.591493055559</v>
      </c>
      <c r="T560" s="5">
        <f t="shared" si="44"/>
        <v>42087.549826388895</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(E561/D561)*100</f>
        <v>2.0833333333333336E-2</v>
      </c>
      <c r="P561">
        <f t="shared" si="40"/>
        <v>50</v>
      </c>
      <c r="Q561" t="str">
        <f t="shared" si="41"/>
        <v>technology</v>
      </c>
      <c r="R561" t="str">
        <f t="shared" si="42"/>
        <v>web</v>
      </c>
      <c r="S561" s="5">
        <f t="shared" si="43"/>
        <v>42320.991435185184</v>
      </c>
      <c r="T561" s="5">
        <f t="shared" si="44"/>
        <v>42350.991435185184</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(E562/D562)*100</f>
        <v>1.2E-2</v>
      </c>
      <c r="P562">
        <f t="shared" si="40"/>
        <v>4</v>
      </c>
      <c r="Q562" t="str">
        <f t="shared" si="41"/>
        <v>technology</v>
      </c>
      <c r="R562" t="str">
        <f t="shared" si="42"/>
        <v>web</v>
      </c>
      <c r="S562" s="5">
        <f t="shared" si="43"/>
        <v>41960.479687500003</v>
      </c>
      <c r="T562" s="5">
        <f t="shared" si="44"/>
        <v>41990.479687500003</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(E563/D563)*100</f>
        <v>0.36666666666666664</v>
      </c>
      <c r="P563">
        <f t="shared" si="40"/>
        <v>28</v>
      </c>
      <c r="Q563" t="str">
        <f t="shared" si="41"/>
        <v>technology</v>
      </c>
      <c r="R563" t="str">
        <f t="shared" si="42"/>
        <v>web</v>
      </c>
      <c r="S563" s="5">
        <f t="shared" si="43"/>
        <v>42268.367048611115</v>
      </c>
      <c r="T563" s="5">
        <f t="shared" si="44"/>
        <v>42303.367048611115</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(E564/D564)*100</f>
        <v>0</v>
      </c>
      <c r="P564">
        <f t="shared" si="40"/>
        <v>0</v>
      </c>
      <c r="Q564" t="str">
        <f t="shared" si="41"/>
        <v>technology</v>
      </c>
      <c r="R564" t="str">
        <f t="shared" si="42"/>
        <v>web</v>
      </c>
      <c r="S564" s="5">
        <f t="shared" si="43"/>
        <v>42692.097395833342</v>
      </c>
      <c r="T564" s="5">
        <f t="shared" si="44"/>
        <v>42722.097395833342</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(E565/D565)*100</f>
        <v>9.0666666666666659E-2</v>
      </c>
      <c r="P565">
        <f t="shared" si="40"/>
        <v>34</v>
      </c>
      <c r="Q565" t="str">
        <f t="shared" si="41"/>
        <v>technology</v>
      </c>
      <c r="R565" t="str">
        <f t="shared" si="42"/>
        <v>web</v>
      </c>
      <c r="S565" s="5">
        <f t="shared" si="43"/>
        <v>42021.778321759259</v>
      </c>
      <c r="T565" s="5">
        <f t="shared" si="44"/>
        <v>42051.778321759259</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(E566/D566)*100</f>
        <v>5.5555555555555558E-3</v>
      </c>
      <c r="P566">
        <f t="shared" si="40"/>
        <v>1</v>
      </c>
      <c r="Q566" t="str">
        <f t="shared" si="41"/>
        <v>technology</v>
      </c>
      <c r="R566" t="str">
        <f t="shared" si="42"/>
        <v>web</v>
      </c>
      <c r="S566" s="5">
        <f t="shared" si="43"/>
        <v>42411.651331018518</v>
      </c>
      <c r="T566" s="5">
        <f t="shared" si="44"/>
        <v>42441.651331018518</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(E567/D567)*100</f>
        <v>0</v>
      </c>
      <c r="P567">
        <f t="shared" si="40"/>
        <v>0</v>
      </c>
      <c r="Q567" t="str">
        <f t="shared" si="41"/>
        <v>technology</v>
      </c>
      <c r="R567" t="str">
        <f t="shared" si="42"/>
        <v>web</v>
      </c>
      <c r="S567" s="5">
        <f t="shared" si="43"/>
        <v>42165.493622685193</v>
      </c>
      <c r="T567" s="5">
        <f t="shared" si="44"/>
        <v>42195.493622685193</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(E568/D568)*100</f>
        <v>0.02</v>
      </c>
      <c r="P568">
        <f t="shared" si="40"/>
        <v>1</v>
      </c>
      <c r="Q568" t="str">
        <f t="shared" si="41"/>
        <v>technology</v>
      </c>
      <c r="R568" t="str">
        <f t="shared" si="42"/>
        <v>web</v>
      </c>
      <c r="S568" s="5">
        <f t="shared" si="43"/>
        <v>42535.392743055556</v>
      </c>
      <c r="T568" s="5">
        <f t="shared" si="44"/>
        <v>42565.392743055556</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(E569/D569)*100</f>
        <v>0</v>
      </c>
      <c r="P569">
        <f t="shared" si="40"/>
        <v>0</v>
      </c>
      <c r="Q569" t="str">
        <f t="shared" si="41"/>
        <v>technology</v>
      </c>
      <c r="R569" t="str">
        <f t="shared" si="42"/>
        <v>web</v>
      </c>
      <c r="S569" s="5">
        <f t="shared" si="43"/>
        <v>41975.550856481488</v>
      </c>
      <c r="T569" s="5">
        <f t="shared" si="44"/>
        <v>42005.550856481488</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(E570/D570)*100</f>
        <v>1</v>
      </c>
      <c r="P570">
        <f t="shared" si="40"/>
        <v>49</v>
      </c>
      <c r="Q570" t="str">
        <f t="shared" si="41"/>
        <v>technology</v>
      </c>
      <c r="R570" t="str">
        <f t="shared" si="42"/>
        <v>web</v>
      </c>
      <c r="S570" s="5">
        <f t="shared" si="43"/>
        <v>42348.629895833335</v>
      </c>
      <c r="T570" s="5">
        <f t="shared" si="44"/>
        <v>42385.166666666664</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(E571/D571)*100</f>
        <v>0.8</v>
      </c>
      <c r="P571">
        <f t="shared" si="40"/>
        <v>20</v>
      </c>
      <c r="Q571" t="str">
        <f t="shared" si="41"/>
        <v>technology</v>
      </c>
      <c r="R571" t="str">
        <f t="shared" si="42"/>
        <v>web</v>
      </c>
      <c r="S571" s="5">
        <f t="shared" si="43"/>
        <v>42340.555694444447</v>
      </c>
      <c r="T571" s="5">
        <f t="shared" si="44"/>
        <v>42370.555694444447</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(E572/D572)*100</f>
        <v>0.16705882352941176</v>
      </c>
      <c r="P572">
        <f t="shared" si="40"/>
        <v>142</v>
      </c>
      <c r="Q572" t="str">
        <f t="shared" si="41"/>
        <v>technology</v>
      </c>
      <c r="R572" t="str">
        <f t="shared" si="42"/>
        <v>web</v>
      </c>
      <c r="S572" s="5">
        <f t="shared" si="43"/>
        <v>42388.506585648152</v>
      </c>
      <c r="T572" s="5">
        <f t="shared" si="44"/>
        <v>42418.506585648152</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(E573/D573)*100</f>
        <v>0.42399999999999999</v>
      </c>
      <c r="P573">
        <f t="shared" si="40"/>
        <v>53</v>
      </c>
      <c r="Q573" t="str">
        <f t="shared" si="41"/>
        <v>technology</v>
      </c>
      <c r="R573" t="str">
        <f t="shared" si="42"/>
        <v>web</v>
      </c>
      <c r="S573" s="5">
        <f t="shared" si="43"/>
        <v>42192.524571759262</v>
      </c>
      <c r="T573" s="5">
        <f t="shared" si="44"/>
        <v>42211.874305555561</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(E574/D574)*100</f>
        <v>0</v>
      </c>
      <c r="P574">
        <f t="shared" si="40"/>
        <v>0</v>
      </c>
      <c r="Q574" t="str">
        <f t="shared" si="41"/>
        <v>technology</v>
      </c>
      <c r="R574" t="str">
        <f t="shared" si="42"/>
        <v>web</v>
      </c>
      <c r="S574" s="5">
        <f t="shared" si="43"/>
        <v>42282.424629629626</v>
      </c>
      <c r="T574" s="5">
        <f t="shared" si="44"/>
        <v>42312.466296296298</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(E575/D575)*100</f>
        <v>0.38925389253892539</v>
      </c>
      <c r="P575">
        <f t="shared" si="40"/>
        <v>38</v>
      </c>
      <c r="Q575" t="str">
        <f t="shared" si="41"/>
        <v>technology</v>
      </c>
      <c r="R575" t="str">
        <f t="shared" si="42"/>
        <v>web</v>
      </c>
      <c r="S575" s="5">
        <f t="shared" si="43"/>
        <v>41962.758460648147</v>
      </c>
      <c r="T575" s="5">
        <f t="shared" si="44"/>
        <v>42021.758333333339</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(E576/D576)*100</f>
        <v>0.7155635062611807</v>
      </c>
      <c r="P576">
        <f t="shared" si="40"/>
        <v>20</v>
      </c>
      <c r="Q576" t="str">
        <f t="shared" si="41"/>
        <v>technology</v>
      </c>
      <c r="R576" t="str">
        <f t="shared" si="42"/>
        <v>web</v>
      </c>
      <c r="S576" s="5">
        <f t="shared" si="43"/>
        <v>42632.151701388888</v>
      </c>
      <c r="T576" s="5">
        <f t="shared" si="44"/>
        <v>42662.151701388888</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(E577/D577)*100</f>
        <v>0.43166666666666664</v>
      </c>
      <c r="P577">
        <f t="shared" si="40"/>
        <v>65</v>
      </c>
      <c r="Q577" t="str">
        <f t="shared" si="41"/>
        <v>technology</v>
      </c>
      <c r="R577" t="str">
        <f t="shared" si="42"/>
        <v>web</v>
      </c>
      <c r="S577" s="5">
        <f t="shared" si="43"/>
        <v>42138.400960648149</v>
      </c>
      <c r="T577" s="5">
        <f t="shared" si="44"/>
        <v>42168.400960648149</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(E578/D578)*100</f>
        <v>1.25E-3</v>
      </c>
      <c r="P578">
        <f t="shared" si="40"/>
        <v>1</v>
      </c>
      <c r="Q578" t="str">
        <f t="shared" si="41"/>
        <v>technology</v>
      </c>
      <c r="R578" t="str">
        <f t="shared" si="42"/>
        <v>web</v>
      </c>
      <c r="S578" s="5">
        <f t="shared" si="43"/>
        <v>42031.18</v>
      </c>
      <c r="T578" s="5">
        <f t="shared" si="44"/>
        <v>42091.138333333336</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(E579/D579)*100</f>
        <v>0.2</v>
      </c>
      <c r="P579">
        <f t="shared" ref="P579:P642" si="45">IFERROR(ROUND(E579/L579,0), 0)</f>
        <v>10</v>
      </c>
      <c r="Q579" t="str">
        <f t="shared" ref="Q579:Q642" si="46">LEFT(N579,FIND("/",N579)-1)</f>
        <v>technology</v>
      </c>
      <c r="R579" t="str">
        <f t="shared" ref="R579:R642" si="47">RIGHT(N579,LEN(N579)-FIND("/",N579))</f>
        <v>web</v>
      </c>
      <c r="S579" s="5">
        <f t="shared" ref="S579:S642" si="48">(((J579/60)/60)/24)+DATE(1970,1,1)+(-7/24)</f>
        <v>42450.297476851854</v>
      </c>
      <c r="T579" s="5">
        <f t="shared" ref="T579:T642" si="49">(((I579/60)/60)/24)+DATE(1970,1,1)+(-7/24)</f>
        <v>42510.297476851854</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(E580/D580)*100</f>
        <v>1.12E-2</v>
      </c>
      <c r="P580">
        <f t="shared" si="45"/>
        <v>2</v>
      </c>
      <c r="Q580" t="str">
        <f t="shared" si="46"/>
        <v>technology</v>
      </c>
      <c r="R580" t="str">
        <f t="shared" si="47"/>
        <v>web</v>
      </c>
      <c r="S580" s="5">
        <f t="shared" si="48"/>
        <v>42230.286956018521</v>
      </c>
      <c r="T580" s="5">
        <f t="shared" si="49"/>
        <v>42254.286956018521</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(E581/D581)*100</f>
        <v>1.4583333333333333</v>
      </c>
      <c r="P581">
        <f t="shared" si="45"/>
        <v>35</v>
      </c>
      <c r="Q581" t="str">
        <f t="shared" si="46"/>
        <v>technology</v>
      </c>
      <c r="R581" t="str">
        <f t="shared" si="47"/>
        <v>web</v>
      </c>
      <c r="S581" s="5">
        <f t="shared" si="48"/>
        <v>41968.56045138889</v>
      </c>
      <c r="T581" s="5">
        <f t="shared" si="49"/>
        <v>41998.56045138889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(E582/D582)*100</f>
        <v>3.3333333333333333E-2</v>
      </c>
      <c r="P582">
        <f t="shared" si="45"/>
        <v>1</v>
      </c>
      <c r="Q582" t="str">
        <f t="shared" si="46"/>
        <v>technology</v>
      </c>
      <c r="R582" t="str">
        <f t="shared" si="47"/>
        <v>web</v>
      </c>
      <c r="S582" s="5">
        <f t="shared" si="48"/>
        <v>42605.616516203707</v>
      </c>
      <c r="T582" s="5">
        <f t="shared" si="49"/>
        <v>42635.616516203707</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(E583/D583)*100</f>
        <v>0</v>
      </c>
      <c r="P583">
        <f t="shared" si="45"/>
        <v>0</v>
      </c>
      <c r="Q583" t="str">
        <f t="shared" si="46"/>
        <v>technology</v>
      </c>
      <c r="R583" t="str">
        <f t="shared" si="47"/>
        <v>web</v>
      </c>
      <c r="S583" s="5">
        <f t="shared" si="48"/>
        <v>42187.721111111117</v>
      </c>
      <c r="T583" s="5">
        <f t="shared" si="49"/>
        <v>42217.721111111117</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(E584/D584)*100</f>
        <v>0</v>
      </c>
      <c r="P584">
        <f t="shared" si="45"/>
        <v>0</v>
      </c>
      <c r="Q584" t="str">
        <f t="shared" si="46"/>
        <v>technology</v>
      </c>
      <c r="R584" t="str">
        <f t="shared" si="47"/>
        <v>web</v>
      </c>
      <c r="S584" s="5">
        <f t="shared" si="48"/>
        <v>42055.448136574072</v>
      </c>
      <c r="T584" s="5">
        <f t="shared" si="49"/>
        <v>42078.458333333336</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(E585/D585)*100</f>
        <v>1.1111111111111112E-2</v>
      </c>
      <c r="P585">
        <f t="shared" si="45"/>
        <v>1</v>
      </c>
      <c r="Q585" t="str">
        <f t="shared" si="46"/>
        <v>technology</v>
      </c>
      <c r="R585" t="str">
        <f t="shared" si="47"/>
        <v>web</v>
      </c>
      <c r="S585" s="5">
        <f t="shared" si="48"/>
        <v>42052.646840277775</v>
      </c>
      <c r="T585" s="5">
        <f t="shared" si="49"/>
        <v>42082.605173611119</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(E586/D586)*100</f>
        <v>1</v>
      </c>
      <c r="P586">
        <f t="shared" si="45"/>
        <v>5</v>
      </c>
      <c r="Q586" t="str">
        <f t="shared" si="46"/>
        <v>technology</v>
      </c>
      <c r="R586" t="str">
        <f t="shared" si="47"/>
        <v>web</v>
      </c>
      <c r="S586" s="5">
        <f t="shared" si="48"/>
        <v>42049.424953703703</v>
      </c>
      <c r="T586" s="5">
        <f t="shared" si="49"/>
        <v>42079.383287037039</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(E587/D587)*100</f>
        <v>0</v>
      </c>
      <c r="P587">
        <f t="shared" si="45"/>
        <v>0</v>
      </c>
      <c r="Q587" t="str">
        <f t="shared" si="46"/>
        <v>technology</v>
      </c>
      <c r="R587" t="str">
        <f t="shared" si="47"/>
        <v>web</v>
      </c>
      <c r="S587" s="5">
        <f t="shared" si="48"/>
        <v>42283.099270833336</v>
      </c>
      <c r="T587" s="5">
        <f t="shared" si="49"/>
        <v>42338.708333333336</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(E588/D588)*100</f>
        <v>0.55999999999999994</v>
      </c>
      <c r="P588">
        <f t="shared" si="45"/>
        <v>14</v>
      </c>
      <c r="Q588" t="str">
        <f t="shared" si="46"/>
        <v>technology</v>
      </c>
      <c r="R588" t="str">
        <f t="shared" si="47"/>
        <v>web</v>
      </c>
      <c r="S588" s="5">
        <f t="shared" si="48"/>
        <v>42020.562581018523</v>
      </c>
      <c r="T588" s="5">
        <f t="shared" si="49"/>
        <v>42050.562581018523</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(E589/D589)*100</f>
        <v>9.0833333333333339</v>
      </c>
      <c r="P589">
        <f t="shared" si="45"/>
        <v>389</v>
      </c>
      <c r="Q589" t="str">
        <f t="shared" si="46"/>
        <v>technology</v>
      </c>
      <c r="R589" t="str">
        <f t="shared" si="47"/>
        <v>web</v>
      </c>
      <c r="S589" s="5">
        <f t="shared" si="48"/>
        <v>42080.465659722227</v>
      </c>
      <c r="T589" s="5">
        <f t="shared" si="49"/>
        <v>42110.465659722227</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(E590/D590)*100</f>
        <v>3.3444444444444441</v>
      </c>
      <c r="P590">
        <f t="shared" si="45"/>
        <v>151</v>
      </c>
      <c r="Q590" t="str">
        <f t="shared" si="46"/>
        <v>technology</v>
      </c>
      <c r="R590" t="str">
        <f t="shared" si="47"/>
        <v>web</v>
      </c>
      <c r="S590" s="5">
        <f t="shared" si="48"/>
        <v>42631.477847222232</v>
      </c>
      <c r="T590" s="5">
        <f t="shared" si="49"/>
        <v>42691.519513888888</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(E591/D591)*100</f>
        <v>1.3333333333333334E-2</v>
      </c>
      <c r="P591">
        <f t="shared" si="45"/>
        <v>1</v>
      </c>
      <c r="Q591" t="str">
        <f t="shared" si="46"/>
        <v>technology</v>
      </c>
      <c r="R591" t="str">
        <f t="shared" si="47"/>
        <v>web</v>
      </c>
      <c r="S591" s="5">
        <f t="shared" si="48"/>
        <v>42178.322905092595</v>
      </c>
      <c r="T591" s="5">
        <f t="shared" si="49"/>
        <v>42193.322905092595</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(E592/D592)*100</f>
        <v>4.46</v>
      </c>
      <c r="P592">
        <f t="shared" si="45"/>
        <v>25</v>
      </c>
      <c r="Q592" t="str">
        <f t="shared" si="46"/>
        <v>technology</v>
      </c>
      <c r="R592" t="str">
        <f t="shared" si="47"/>
        <v>web</v>
      </c>
      <c r="S592" s="5">
        <f t="shared" si="48"/>
        <v>42377.263090277782</v>
      </c>
      <c r="T592" s="5">
        <f t="shared" si="49"/>
        <v>42408.250694444447</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(E593/D593)*100</f>
        <v>6.0999999999999999E-2</v>
      </c>
      <c r="P593">
        <f t="shared" si="45"/>
        <v>31</v>
      </c>
      <c r="Q593" t="str">
        <f t="shared" si="46"/>
        <v>technology</v>
      </c>
      <c r="R593" t="str">
        <f t="shared" si="47"/>
        <v>web</v>
      </c>
      <c r="S593" s="5">
        <f t="shared" si="48"/>
        <v>42177.251504629632</v>
      </c>
      <c r="T593" s="5">
        <f t="shared" si="49"/>
        <v>42207.251504629632</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(E594/D594)*100</f>
        <v>3.3333333333333335</v>
      </c>
      <c r="P594">
        <f t="shared" si="45"/>
        <v>250</v>
      </c>
      <c r="Q594" t="str">
        <f t="shared" si="46"/>
        <v>technology</v>
      </c>
      <c r="R594" t="str">
        <f t="shared" si="47"/>
        <v>web</v>
      </c>
      <c r="S594" s="5">
        <f t="shared" si="48"/>
        <v>41945.940509259264</v>
      </c>
      <c r="T594" s="5">
        <f t="shared" si="49"/>
        <v>41975.940509259257</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(E595/D595)*100</f>
        <v>23</v>
      </c>
      <c r="P595">
        <f t="shared" si="45"/>
        <v>16</v>
      </c>
      <c r="Q595" t="str">
        <f t="shared" si="46"/>
        <v>technology</v>
      </c>
      <c r="R595" t="str">
        <f t="shared" si="47"/>
        <v>web</v>
      </c>
      <c r="S595" s="5">
        <f t="shared" si="48"/>
        <v>42070.385937500003</v>
      </c>
      <c r="T595" s="5">
        <f t="shared" si="49"/>
        <v>42100.344270833339</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(E596/D596)*100</f>
        <v>0.104</v>
      </c>
      <c r="P596">
        <f t="shared" si="45"/>
        <v>13</v>
      </c>
      <c r="Q596" t="str">
        <f t="shared" si="46"/>
        <v>technology</v>
      </c>
      <c r="R596" t="str">
        <f t="shared" si="47"/>
        <v>web</v>
      </c>
      <c r="S596" s="5">
        <f t="shared" si="48"/>
        <v>42446.488495370373</v>
      </c>
      <c r="T596" s="5">
        <f t="shared" si="49"/>
        <v>42476.488495370373</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(E597/D597)*100</f>
        <v>0.42599999999999999</v>
      </c>
      <c r="P597">
        <f t="shared" si="45"/>
        <v>53</v>
      </c>
      <c r="Q597" t="str">
        <f t="shared" si="46"/>
        <v>technology</v>
      </c>
      <c r="R597" t="str">
        <f t="shared" si="47"/>
        <v>web</v>
      </c>
      <c r="S597" s="5">
        <f t="shared" si="48"/>
        <v>42082.778217592589</v>
      </c>
      <c r="T597" s="5">
        <f t="shared" si="49"/>
        <v>42127.778217592589</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(E598/D598)*100</f>
        <v>0.03</v>
      </c>
      <c r="P598">
        <f t="shared" si="45"/>
        <v>3</v>
      </c>
      <c r="Q598" t="str">
        <f t="shared" si="46"/>
        <v>technology</v>
      </c>
      <c r="R598" t="str">
        <f t="shared" si="47"/>
        <v>web</v>
      </c>
      <c r="S598" s="5">
        <f t="shared" si="48"/>
        <v>42646.605231481481</v>
      </c>
      <c r="T598" s="5">
        <f t="shared" si="49"/>
        <v>42676.605231481481</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(E599/D599)*100</f>
        <v>0.26666666666666666</v>
      </c>
      <c r="P599">
        <f t="shared" si="45"/>
        <v>10</v>
      </c>
      <c r="Q599" t="str">
        <f t="shared" si="46"/>
        <v>technology</v>
      </c>
      <c r="R599" t="str">
        <f t="shared" si="47"/>
        <v>web</v>
      </c>
      <c r="S599" s="5">
        <f t="shared" si="48"/>
        <v>42545.413599537038</v>
      </c>
      <c r="T599" s="5">
        <f t="shared" si="49"/>
        <v>42582.375000000007</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(E600/D600)*100</f>
        <v>34</v>
      </c>
      <c r="P600">
        <f t="shared" si="45"/>
        <v>121</v>
      </c>
      <c r="Q600" t="str">
        <f t="shared" si="46"/>
        <v>technology</v>
      </c>
      <c r="R600" t="str">
        <f t="shared" si="47"/>
        <v>web</v>
      </c>
      <c r="S600" s="5">
        <f t="shared" si="48"/>
        <v>41947.710428240745</v>
      </c>
      <c r="T600" s="5">
        <f t="shared" si="49"/>
        <v>41977.710428240745</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(E601/D601)*100</f>
        <v>6.2E-2</v>
      </c>
      <c r="P601">
        <f t="shared" si="45"/>
        <v>16</v>
      </c>
      <c r="Q601" t="str">
        <f t="shared" si="46"/>
        <v>technology</v>
      </c>
      <c r="R601" t="str">
        <f t="shared" si="47"/>
        <v>web</v>
      </c>
      <c r="S601" s="5">
        <f t="shared" si="48"/>
        <v>42047.520856481489</v>
      </c>
      <c r="T601" s="5">
        <f t="shared" si="49"/>
        <v>42071.344444444447</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(E602/D602)*100</f>
        <v>2</v>
      </c>
      <c r="P602">
        <f t="shared" si="45"/>
        <v>100</v>
      </c>
      <c r="Q602" t="str">
        <f t="shared" si="46"/>
        <v>technology</v>
      </c>
      <c r="R602" t="str">
        <f t="shared" si="47"/>
        <v>web</v>
      </c>
      <c r="S602" s="5">
        <f t="shared" si="48"/>
        <v>42073.506504629629</v>
      </c>
      <c r="T602" s="5">
        <f t="shared" si="49"/>
        <v>42133.506504629629</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(E603/D603)*100</f>
        <v>1.4000000000000001</v>
      </c>
      <c r="P603">
        <f t="shared" si="45"/>
        <v>23</v>
      </c>
      <c r="Q603" t="str">
        <f t="shared" si="46"/>
        <v>technology</v>
      </c>
      <c r="R603" t="str">
        <f t="shared" si="47"/>
        <v>web</v>
      </c>
      <c r="S603" s="5">
        <f t="shared" si="48"/>
        <v>41969.566423611112</v>
      </c>
      <c r="T603" s="5">
        <f t="shared" si="49"/>
        <v>41999.566423611112</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(E604/D604)*100</f>
        <v>0</v>
      </c>
      <c r="P604">
        <f t="shared" si="45"/>
        <v>0</v>
      </c>
      <c r="Q604" t="str">
        <f t="shared" si="46"/>
        <v>technology</v>
      </c>
      <c r="R604" t="str">
        <f t="shared" si="47"/>
        <v>web</v>
      </c>
      <c r="S604" s="5">
        <f t="shared" si="48"/>
        <v>42143.502488425926</v>
      </c>
      <c r="T604" s="5">
        <f t="shared" si="49"/>
        <v>42173.502488425926</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(E605/D605)*100</f>
        <v>3.9334666666666664</v>
      </c>
      <c r="P605">
        <f t="shared" si="45"/>
        <v>45</v>
      </c>
      <c r="Q605" t="str">
        <f t="shared" si="46"/>
        <v>technology</v>
      </c>
      <c r="R605" t="str">
        <f t="shared" si="47"/>
        <v>web</v>
      </c>
      <c r="S605" s="5">
        <f t="shared" si="48"/>
        <v>41835.347488425927</v>
      </c>
      <c r="T605" s="5">
        <f t="shared" si="49"/>
        <v>41865.347488425927</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(E606/D606)*100</f>
        <v>0</v>
      </c>
      <c r="P606">
        <f t="shared" si="45"/>
        <v>0</v>
      </c>
      <c r="Q606" t="str">
        <f t="shared" si="46"/>
        <v>technology</v>
      </c>
      <c r="R606" t="str">
        <f t="shared" si="47"/>
        <v>web</v>
      </c>
      <c r="S606" s="5">
        <f t="shared" si="48"/>
        <v>41848.743703703709</v>
      </c>
      <c r="T606" s="5">
        <f t="shared" si="49"/>
        <v>41878.743703703709</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(E607/D607)*100</f>
        <v>2.62</v>
      </c>
      <c r="P607">
        <f t="shared" si="45"/>
        <v>16</v>
      </c>
      <c r="Q607" t="str">
        <f t="shared" si="46"/>
        <v>technology</v>
      </c>
      <c r="R607" t="str">
        <f t="shared" si="47"/>
        <v>web</v>
      </c>
      <c r="S607" s="5">
        <f t="shared" si="48"/>
        <v>42194.066064814811</v>
      </c>
      <c r="T607" s="5">
        <f t="shared" si="49"/>
        <v>42239.066064814811</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(E608/D608)*100</f>
        <v>0.2</v>
      </c>
      <c r="P608">
        <f t="shared" si="45"/>
        <v>10</v>
      </c>
      <c r="Q608" t="str">
        <f t="shared" si="46"/>
        <v>technology</v>
      </c>
      <c r="R608" t="str">
        <f t="shared" si="47"/>
        <v>web</v>
      </c>
      <c r="S608" s="5">
        <f t="shared" si="48"/>
        <v>42102.358900462968</v>
      </c>
      <c r="T608" s="5">
        <f t="shared" si="49"/>
        <v>42148.333333333336</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(E609/D609)*100</f>
        <v>0</v>
      </c>
      <c r="P609">
        <f t="shared" si="45"/>
        <v>0</v>
      </c>
      <c r="Q609" t="str">
        <f t="shared" si="46"/>
        <v>technology</v>
      </c>
      <c r="R609" t="str">
        <f t="shared" si="47"/>
        <v>web</v>
      </c>
      <c r="S609" s="5">
        <f t="shared" si="48"/>
        <v>42300.533981481487</v>
      </c>
      <c r="T609" s="5">
        <f t="shared" si="49"/>
        <v>42330.575648148151</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(E610/D610)*100</f>
        <v>0.97400000000000009</v>
      </c>
      <c r="P610">
        <f t="shared" si="45"/>
        <v>292</v>
      </c>
      <c r="Q610" t="str">
        <f t="shared" si="46"/>
        <v>technology</v>
      </c>
      <c r="R610" t="str">
        <f t="shared" si="47"/>
        <v>web</v>
      </c>
      <c r="S610" s="5">
        <f t="shared" si="48"/>
        <v>42140.62939814815</v>
      </c>
      <c r="T610" s="5">
        <f t="shared" si="49"/>
        <v>42170.62939814815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(E611/D611)*100</f>
        <v>0.64102564102564097</v>
      </c>
      <c r="P611">
        <f t="shared" si="45"/>
        <v>5</v>
      </c>
      <c r="Q611" t="str">
        <f t="shared" si="46"/>
        <v>technology</v>
      </c>
      <c r="R611" t="str">
        <f t="shared" si="47"/>
        <v>web</v>
      </c>
      <c r="S611" s="5">
        <f t="shared" si="48"/>
        <v>42306.742407407415</v>
      </c>
      <c r="T611" s="5">
        <f t="shared" si="49"/>
        <v>42336.784074074072</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(E612/D612)*100</f>
        <v>0</v>
      </c>
      <c r="P612">
        <f t="shared" si="45"/>
        <v>0</v>
      </c>
      <c r="Q612" t="str">
        <f t="shared" si="46"/>
        <v>technology</v>
      </c>
      <c r="R612" t="str">
        <f t="shared" si="47"/>
        <v>web</v>
      </c>
      <c r="S612" s="5">
        <f t="shared" si="48"/>
        <v>42086.539189814815</v>
      </c>
      <c r="T612" s="5">
        <f t="shared" si="49"/>
        <v>42116.539189814815</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(E613/D613)*100</f>
        <v>0</v>
      </c>
      <c r="P613">
        <f t="shared" si="45"/>
        <v>0</v>
      </c>
      <c r="Q613" t="str">
        <f t="shared" si="46"/>
        <v>technology</v>
      </c>
      <c r="R613" t="str">
        <f t="shared" si="47"/>
        <v>web</v>
      </c>
      <c r="S613" s="5">
        <f t="shared" si="48"/>
        <v>42328.268946759265</v>
      </c>
      <c r="T613" s="5">
        <f t="shared" si="49"/>
        <v>42388.268946759265</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(E614/D614)*100</f>
        <v>0</v>
      </c>
      <c r="P614">
        <f t="shared" si="45"/>
        <v>0</v>
      </c>
      <c r="Q614" t="str">
        <f t="shared" si="46"/>
        <v>technology</v>
      </c>
      <c r="R614" t="str">
        <f t="shared" si="47"/>
        <v>web</v>
      </c>
      <c r="S614" s="5">
        <f t="shared" si="48"/>
        <v>42584.740115740737</v>
      </c>
      <c r="T614" s="5">
        <f t="shared" si="49"/>
        <v>42614.740115740737</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(E615/D615)*100</f>
        <v>21.363333333333333</v>
      </c>
      <c r="P615">
        <f t="shared" si="45"/>
        <v>106</v>
      </c>
      <c r="Q615" t="str">
        <f t="shared" si="46"/>
        <v>technology</v>
      </c>
      <c r="R615" t="str">
        <f t="shared" si="47"/>
        <v>web</v>
      </c>
      <c r="S615" s="5">
        <f t="shared" si="48"/>
        <v>42247.205092592594</v>
      </c>
      <c r="T615" s="5">
        <f t="shared" si="49"/>
        <v>42277.915972222225</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(E616/D616)*100</f>
        <v>0</v>
      </c>
      <c r="P616">
        <f t="shared" si="45"/>
        <v>0</v>
      </c>
      <c r="Q616" t="str">
        <f t="shared" si="46"/>
        <v>technology</v>
      </c>
      <c r="R616" t="str">
        <f t="shared" si="47"/>
        <v>web</v>
      </c>
      <c r="S616" s="5">
        <f t="shared" si="48"/>
        <v>42514.770138888889</v>
      </c>
      <c r="T616" s="5">
        <f t="shared" si="49"/>
        <v>42544.770138888889</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(E617/D617)*100</f>
        <v>0</v>
      </c>
      <c r="P617">
        <f t="shared" si="45"/>
        <v>0</v>
      </c>
      <c r="Q617" t="str">
        <f t="shared" si="46"/>
        <v>technology</v>
      </c>
      <c r="R617" t="str">
        <f t="shared" si="47"/>
        <v>web</v>
      </c>
      <c r="S617" s="5">
        <f t="shared" si="48"/>
        <v>42241.830543981479</v>
      </c>
      <c r="T617" s="5">
        <f t="shared" si="49"/>
        <v>42271.830543981479</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(E618/D618)*100</f>
        <v>0</v>
      </c>
      <c r="P618">
        <f t="shared" si="45"/>
        <v>0</v>
      </c>
      <c r="Q618" t="str">
        <f t="shared" si="46"/>
        <v>technology</v>
      </c>
      <c r="R618" t="str">
        <f t="shared" si="47"/>
        <v>web</v>
      </c>
      <c r="S618" s="5">
        <f t="shared" si="48"/>
        <v>42761.084571759267</v>
      </c>
      <c r="T618" s="5">
        <f t="shared" si="49"/>
        <v>42791.084571759267</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(E619/D619)*100</f>
        <v>3</v>
      </c>
      <c r="P619">
        <f t="shared" si="45"/>
        <v>20</v>
      </c>
      <c r="Q619" t="str">
        <f t="shared" si="46"/>
        <v>technology</v>
      </c>
      <c r="R619" t="str">
        <f t="shared" si="47"/>
        <v>web</v>
      </c>
      <c r="S619" s="5">
        <f t="shared" si="48"/>
        <v>42087.051423611112</v>
      </c>
      <c r="T619" s="5">
        <f t="shared" si="49"/>
        <v>42132.051423611112</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(E620/D620)*100</f>
        <v>0</v>
      </c>
      <c r="P620">
        <f t="shared" si="45"/>
        <v>0</v>
      </c>
      <c r="Q620" t="str">
        <f t="shared" si="46"/>
        <v>technology</v>
      </c>
      <c r="R620" t="str">
        <f t="shared" si="47"/>
        <v>web</v>
      </c>
      <c r="S620" s="5">
        <f t="shared" si="48"/>
        <v>42317.518553240741</v>
      </c>
      <c r="T620" s="5">
        <f t="shared" si="49"/>
        <v>42347.518553240741</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(E621/D621)*100</f>
        <v>3.9999999999999996E-5</v>
      </c>
      <c r="P621">
        <f t="shared" si="45"/>
        <v>1</v>
      </c>
      <c r="Q621" t="str">
        <f t="shared" si="46"/>
        <v>technology</v>
      </c>
      <c r="R621" t="str">
        <f t="shared" si="47"/>
        <v>web</v>
      </c>
      <c r="S621" s="5">
        <f t="shared" si="48"/>
        <v>41908.358680555561</v>
      </c>
      <c r="T621" s="5">
        <f t="shared" si="49"/>
        <v>41968.400347222225</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(E622/D622)*100</f>
        <v>1</v>
      </c>
      <c r="P622">
        <f t="shared" si="45"/>
        <v>300</v>
      </c>
      <c r="Q622" t="str">
        <f t="shared" si="46"/>
        <v>technology</v>
      </c>
      <c r="R622" t="str">
        <f t="shared" si="47"/>
        <v>web</v>
      </c>
      <c r="S622" s="5">
        <f t="shared" si="48"/>
        <v>41831.425208333334</v>
      </c>
      <c r="T622" s="5">
        <f t="shared" si="49"/>
        <v>41876.425208333334</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(E623/D623)*100</f>
        <v>1.044</v>
      </c>
      <c r="P623">
        <f t="shared" si="45"/>
        <v>87</v>
      </c>
      <c r="Q623" t="str">
        <f t="shared" si="46"/>
        <v>technology</v>
      </c>
      <c r="R623" t="str">
        <f t="shared" si="47"/>
        <v>web</v>
      </c>
      <c r="S623" s="5">
        <f t="shared" si="48"/>
        <v>42528.696030092593</v>
      </c>
      <c r="T623" s="5">
        <f t="shared" si="49"/>
        <v>42558.696030092593</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(E624/D624)*100</f>
        <v>5.6833333333333336</v>
      </c>
      <c r="P624">
        <f t="shared" si="45"/>
        <v>38</v>
      </c>
      <c r="Q624" t="str">
        <f t="shared" si="46"/>
        <v>technology</v>
      </c>
      <c r="R624" t="str">
        <f t="shared" si="47"/>
        <v>web</v>
      </c>
      <c r="S624" s="5">
        <f t="shared" si="48"/>
        <v>42532.483078703706</v>
      </c>
      <c r="T624" s="5">
        <f t="shared" si="49"/>
        <v>42552.483078703706</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(E625/D625)*100</f>
        <v>0</v>
      </c>
      <c r="P625">
        <f t="shared" si="45"/>
        <v>0</v>
      </c>
      <c r="Q625" t="str">
        <f t="shared" si="46"/>
        <v>technology</v>
      </c>
      <c r="R625" t="str">
        <f t="shared" si="47"/>
        <v>web</v>
      </c>
      <c r="S625" s="5">
        <f t="shared" si="48"/>
        <v>42121.717557870368</v>
      </c>
      <c r="T625" s="5">
        <f t="shared" si="49"/>
        <v>42151.717557870368</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(E626/D626)*100</f>
        <v>0</v>
      </c>
      <c r="P626">
        <f t="shared" si="45"/>
        <v>0</v>
      </c>
      <c r="Q626" t="str">
        <f t="shared" si="46"/>
        <v>technology</v>
      </c>
      <c r="R626" t="str">
        <f t="shared" si="47"/>
        <v>web</v>
      </c>
      <c r="S626" s="5">
        <f t="shared" si="48"/>
        <v>42108.697233796302</v>
      </c>
      <c r="T626" s="5">
        <f t="shared" si="49"/>
        <v>42138.697233796302</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(E627/D627)*100</f>
        <v>0</v>
      </c>
      <c r="P627">
        <f t="shared" si="45"/>
        <v>0</v>
      </c>
      <c r="Q627" t="str">
        <f t="shared" si="46"/>
        <v>technology</v>
      </c>
      <c r="R627" t="str">
        <f t="shared" si="47"/>
        <v>web</v>
      </c>
      <c r="S627" s="5">
        <f t="shared" si="48"/>
        <v>42790.603900462964</v>
      </c>
      <c r="T627" s="5">
        <f t="shared" si="49"/>
        <v>42820.5622337963</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(E628/D628)*100</f>
        <v>17.380000000000003</v>
      </c>
      <c r="P628">
        <f t="shared" si="45"/>
        <v>111</v>
      </c>
      <c r="Q628" t="str">
        <f t="shared" si="46"/>
        <v>technology</v>
      </c>
      <c r="R628" t="str">
        <f t="shared" si="47"/>
        <v>web</v>
      </c>
      <c r="S628" s="5">
        <f t="shared" si="48"/>
        <v>42198.267812500002</v>
      </c>
      <c r="T628" s="5">
        <f t="shared" si="49"/>
        <v>42231.265277777777</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(E629/D629)*100</f>
        <v>0.02</v>
      </c>
      <c r="P629">
        <f t="shared" si="45"/>
        <v>90</v>
      </c>
      <c r="Q629" t="str">
        <f t="shared" si="46"/>
        <v>technology</v>
      </c>
      <c r="R629" t="str">
        <f t="shared" si="47"/>
        <v>web</v>
      </c>
      <c r="S629" s="5">
        <f t="shared" si="48"/>
        <v>42384.015173611115</v>
      </c>
      <c r="T629" s="5">
        <f t="shared" si="49"/>
        <v>42443.666666666664</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(E630/D630)*100</f>
        <v>0</v>
      </c>
      <c r="P630">
        <f t="shared" si="45"/>
        <v>0</v>
      </c>
      <c r="Q630" t="str">
        <f t="shared" si="46"/>
        <v>technology</v>
      </c>
      <c r="R630" t="str">
        <f t="shared" si="47"/>
        <v>web</v>
      </c>
      <c r="S630" s="5">
        <f t="shared" si="48"/>
        <v>41803.401122685187</v>
      </c>
      <c r="T630" s="5">
        <f t="shared" si="49"/>
        <v>41833.401122685187</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(E631/D631)*100</f>
        <v>0.17500000000000002</v>
      </c>
      <c r="P631">
        <f t="shared" si="45"/>
        <v>117</v>
      </c>
      <c r="Q631" t="str">
        <f t="shared" si="46"/>
        <v>technology</v>
      </c>
      <c r="R631" t="str">
        <f t="shared" si="47"/>
        <v>web</v>
      </c>
      <c r="S631" s="5">
        <f t="shared" si="48"/>
        <v>42474.34615740741</v>
      </c>
      <c r="T631" s="5">
        <f t="shared" si="49"/>
        <v>42504.34615740741</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(E632/D632)*100</f>
        <v>8.3340278356529712E-2</v>
      </c>
      <c r="P632">
        <f t="shared" si="45"/>
        <v>10</v>
      </c>
      <c r="Q632" t="str">
        <f t="shared" si="46"/>
        <v>technology</v>
      </c>
      <c r="R632" t="str">
        <f t="shared" si="47"/>
        <v>web</v>
      </c>
      <c r="S632" s="5">
        <f t="shared" si="48"/>
        <v>42223.327789351853</v>
      </c>
      <c r="T632" s="5">
        <f t="shared" si="49"/>
        <v>42252.923611111117</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(E633/D633)*100</f>
        <v>1.38</v>
      </c>
      <c r="P633">
        <f t="shared" si="45"/>
        <v>77</v>
      </c>
      <c r="Q633" t="str">
        <f t="shared" si="46"/>
        <v>technology</v>
      </c>
      <c r="R633" t="str">
        <f t="shared" si="47"/>
        <v>web</v>
      </c>
      <c r="S633" s="5">
        <f t="shared" si="48"/>
        <v>42489.480659722227</v>
      </c>
      <c r="T633" s="5">
        <f t="shared" si="49"/>
        <v>42518.480659722227</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(E634/D634)*100</f>
        <v>0</v>
      </c>
      <c r="P634">
        <f t="shared" si="45"/>
        <v>0</v>
      </c>
      <c r="Q634" t="str">
        <f t="shared" si="46"/>
        <v>technology</v>
      </c>
      <c r="R634" t="str">
        <f t="shared" si="47"/>
        <v>web</v>
      </c>
      <c r="S634" s="5">
        <f t="shared" si="48"/>
        <v>42303.367650462962</v>
      </c>
      <c r="T634" s="5">
        <f t="shared" si="49"/>
        <v>42333.409317129634</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(E635/D635)*100</f>
        <v>12.45</v>
      </c>
      <c r="P635">
        <f t="shared" si="45"/>
        <v>50</v>
      </c>
      <c r="Q635" t="str">
        <f t="shared" si="46"/>
        <v>technology</v>
      </c>
      <c r="R635" t="str">
        <f t="shared" si="47"/>
        <v>web</v>
      </c>
      <c r="S635" s="5">
        <f t="shared" si="48"/>
        <v>42507.007662037046</v>
      </c>
      <c r="T635" s="5">
        <f t="shared" si="49"/>
        <v>42538.666666666664</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(E636/D636)*100</f>
        <v>0.02</v>
      </c>
      <c r="P636">
        <f t="shared" si="45"/>
        <v>1</v>
      </c>
      <c r="Q636" t="str">
        <f t="shared" si="46"/>
        <v>technology</v>
      </c>
      <c r="R636" t="str">
        <f t="shared" si="47"/>
        <v>web</v>
      </c>
      <c r="S636" s="5">
        <f t="shared" si="48"/>
        <v>42031.636909722227</v>
      </c>
      <c r="T636" s="5">
        <f t="shared" si="49"/>
        <v>42061.636909722227</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(E637/D637)*100</f>
        <v>8.0000000000000002E-3</v>
      </c>
      <c r="P637">
        <f t="shared" si="45"/>
        <v>2</v>
      </c>
      <c r="Q637" t="str">
        <f t="shared" si="46"/>
        <v>technology</v>
      </c>
      <c r="R637" t="str">
        <f t="shared" si="47"/>
        <v>web</v>
      </c>
      <c r="S637" s="5">
        <f t="shared" si="48"/>
        <v>42075.800486111119</v>
      </c>
      <c r="T637" s="5">
        <f t="shared" si="49"/>
        <v>42105.800486111119</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(E638/D638)*100</f>
        <v>0.2</v>
      </c>
      <c r="P638">
        <f t="shared" si="45"/>
        <v>4</v>
      </c>
      <c r="Q638" t="str">
        <f t="shared" si="46"/>
        <v>technology</v>
      </c>
      <c r="R638" t="str">
        <f t="shared" si="47"/>
        <v>web</v>
      </c>
      <c r="S638" s="5">
        <f t="shared" si="48"/>
        <v>42131.163773148153</v>
      </c>
      <c r="T638" s="5">
        <f t="shared" si="49"/>
        <v>42161.157638888886</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(E639/D639)*100</f>
        <v>0</v>
      </c>
      <c r="P639">
        <f t="shared" si="45"/>
        <v>0</v>
      </c>
      <c r="Q639" t="str">
        <f t="shared" si="46"/>
        <v>technology</v>
      </c>
      <c r="R639" t="str">
        <f t="shared" si="47"/>
        <v>web</v>
      </c>
      <c r="S639" s="5">
        <f t="shared" si="48"/>
        <v>42762.670347222222</v>
      </c>
      <c r="T639" s="5">
        <f t="shared" si="49"/>
        <v>42791.669444444451</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(E640/D640)*100</f>
        <v>9.0000000000000011E-3</v>
      </c>
      <c r="P640">
        <f t="shared" si="45"/>
        <v>3</v>
      </c>
      <c r="Q640" t="str">
        <f t="shared" si="46"/>
        <v>technology</v>
      </c>
      <c r="R640" t="str">
        <f t="shared" si="47"/>
        <v>web</v>
      </c>
      <c r="S640" s="5">
        <f t="shared" si="48"/>
        <v>42759.30164351852</v>
      </c>
      <c r="T640" s="5">
        <f t="shared" si="49"/>
        <v>42819.259976851856</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(E641/D641)*100</f>
        <v>9.9999999999999991E-5</v>
      </c>
      <c r="P641">
        <f t="shared" si="45"/>
        <v>1</v>
      </c>
      <c r="Q641" t="str">
        <f t="shared" si="46"/>
        <v>technology</v>
      </c>
      <c r="R641" t="str">
        <f t="shared" si="47"/>
        <v>web</v>
      </c>
      <c r="S641" s="5">
        <f t="shared" si="48"/>
        <v>41865.291608796302</v>
      </c>
      <c r="T641" s="5">
        <f t="shared" si="49"/>
        <v>41925.291608796302</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(E642/D642)*100</f>
        <v>144.28571428571428</v>
      </c>
      <c r="P642">
        <f t="shared" si="45"/>
        <v>51</v>
      </c>
      <c r="Q642" t="str">
        <f t="shared" si="46"/>
        <v>technology</v>
      </c>
      <c r="R642" t="str">
        <f t="shared" si="47"/>
        <v>wearables</v>
      </c>
      <c r="S642" s="5">
        <f t="shared" si="48"/>
        <v>42683.128645833342</v>
      </c>
      <c r="T642" s="5">
        <f t="shared" si="49"/>
        <v>42698.666666666664</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(E643/D643)*100</f>
        <v>119.16249999999999</v>
      </c>
      <c r="P643">
        <f t="shared" ref="P643:P706" si="50">IFERROR(ROUND(E643/L643,0), 0)</f>
        <v>151</v>
      </c>
      <c r="Q643" t="str">
        <f t="shared" ref="Q643:Q706" si="51">LEFT(N643,FIND("/",N643)-1)</f>
        <v>technology</v>
      </c>
      <c r="R643" t="str">
        <f t="shared" ref="R643:R706" si="52">RIGHT(N643,LEN(N643)-FIND("/",N643))</f>
        <v>wearables</v>
      </c>
      <c r="S643" s="5">
        <f t="shared" ref="S643:S706" si="53">(((J643/60)/60)/24)+DATE(1970,1,1)+(-7/24)</f>
        <v>42199.278333333335</v>
      </c>
      <c r="T643" s="5">
        <f t="shared" ref="T643:T706" si="54">(((I643/60)/60)/24)+DATE(1970,1,1)+(-7/24)</f>
        <v>42229.278333333335</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(E644/D644)*100</f>
        <v>1460.4850000000001</v>
      </c>
      <c r="P644">
        <f t="shared" si="50"/>
        <v>134</v>
      </c>
      <c r="Q644" t="str">
        <f t="shared" si="51"/>
        <v>technology</v>
      </c>
      <c r="R644" t="str">
        <f t="shared" si="52"/>
        <v>wearables</v>
      </c>
      <c r="S644" s="5">
        <f t="shared" si="53"/>
        <v>42199.359652777777</v>
      </c>
      <c r="T644" s="5">
        <f t="shared" si="54"/>
        <v>42235.359652777777</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(E645/D645)*100</f>
        <v>105.80799999999999</v>
      </c>
      <c r="P645">
        <f t="shared" si="50"/>
        <v>174</v>
      </c>
      <c r="Q645" t="str">
        <f t="shared" si="51"/>
        <v>technology</v>
      </c>
      <c r="R645" t="str">
        <f t="shared" si="52"/>
        <v>wearables</v>
      </c>
      <c r="S645" s="5">
        <f t="shared" si="53"/>
        <v>42100.350405092591</v>
      </c>
      <c r="T645" s="5">
        <f t="shared" si="54"/>
        <v>42155.350405092591</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(E646/D646)*100</f>
        <v>300.11791999999997</v>
      </c>
      <c r="P646">
        <f t="shared" si="50"/>
        <v>73</v>
      </c>
      <c r="Q646" t="str">
        <f t="shared" si="51"/>
        <v>technology</v>
      </c>
      <c r="R646" t="str">
        <f t="shared" si="52"/>
        <v>wearables</v>
      </c>
      <c r="S646" s="5">
        <f t="shared" si="53"/>
        <v>41898.374293981484</v>
      </c>
      <c r="T646" s="5">
        <f t="shared" si="54"/>
        <v>41940.75</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(E647/D647)*100</f>
        <v>278.7</v>
      </c>
      <c r="P647">
        <f t="shared" si="50"/>
        <v>24</v>
      </c>
      <c r="Q647" t="str">
        <f t="shared" si="51"/>
        <v>technology</v>
      </c>
      <c r="R647" t="str">
        <f t="shared" si="52"/>
        <v>wearables</v>
      </c>
      <c r="S647" s="5">
        <f t="shared" si="53"/>
        <v>42563.734652777777</v>
      </c>
      <c r="T647" s="5">
        <f t="shared" si="54"/>
        <v>42593.734652777777</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(E648/D648)*100</f>
        <v>131.87625</v>
      </c>
      <c r="P648">
        <f t="shared" si="50"/>
        <v>39</v>
      </c>
      <c r="Q648" t="str">
        <f t="shared" si="51"/>
        <v>technology</v>
      </c>
      <c r="R648" t="str">
        <f t="shared" si="52"/>
        <v>wearables</v>
      </c>
      <c r="S648" s="5">
        <f t="shared" si="53"/>
        <v>41832.560960648152</v>
      </c>
      <c r="T648" s="5">
        <f t="shared" si="54"/>
        <v>41862.560960648152</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(E649/D649)*100</f>
        <v>107.05</v>
      </c>
      <c r="P649">
        <f t="shared" si="50"/>
        <v>126</v>
      </c>
      <c r="Q649" t="str">
        <f t="shared" si="51"/>
        <v>technology</v>
      </c>
      <c r="R649" t="str">
        <f t="shared" si="52"/>
        <v>wearables</v>
      </c>
      <c r="S649" s="5">
        <f t="shared" si="53"/>
        <v>42416.476261574076</v>
      </c>
      <c r="T649" s="5">
        <f t="shared" si="54"/>
        <v>42446.434594907412</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(E650/D650)*100</f>
        <v>126.82285714285715</v>
      </c>
      <c r="P650">
        <f t="shared" si="50"/>
        <v>1644</v>
      </c>
      <c r="Q650" t="str">
        <f t="shared" si="51"/>
        <v>technology</v>
      </c>
      <c r="R650" t="str">
        <f t="shared" si="52"/>
        <v>wearables</v>
      </c>
      <c r="S650" s="5">
        <f t="shared" si="53"/>
        <v>41891.401712962965</v>
      </c>
      <c r="T650" s="5">
        <f t="shared" si="54"/>
        <v>41926.401712962965</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(E651/D651)*100</f>
        <v>139.96</v>
      </c>
      <c r="P651">
        <f t="shared" si="50"/>
        <v>43</v>
      </c>
      <c r="Q651" t="str">
        <f t="shared" si="51"/>
        <v>technology</v>
      </c>
      <c r="R651" t="str">
        <f t="shared" si="52"/>
        <v>wearables</v>
      </c>
      <c r="S651" s="5">
        <f t="shared" si="53"/>
        <v>41877.620520833334</v>
      </c>
      <c r="T651" s="5">
        <f t="shared" si="54"/>
        <v>41898.620520833334</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(E652/D652)*100</f>
        <v>112.4</v>
      </c>
      <c r="P652">
        <f t="shared" si="50"/>
        <v>35</v>
      </c>
      <c r="Q652" t="str">
        <f t="shared" si="51"/>
        <v>technology</v>
      </c>
      <c r="R652" t="str">
        <f t="shared" si="52"/>
        <v>wearables</v>
      </c>
      <c r="S652" s="5">
        <f t="shared" si="53"/>
        <v>41931.745185185187</v>
      </c>
      <c r="T652" s="5">
        <f t="shared" si="54"/>
        <v>41991.786851851859</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(E653/D653)*100</f>
        <v>100.52799999999999</v>
      </c>
      <c r="P653">
        <f t="shared" si="50"/>
        <v>239</v>
      </c>
      <c r="Q653" t="str">
        <f t="shared" si="51"/>
        <v>technology</v>
      </c>
      <c r="R653" t="str">
        <f t="shared" si="52"/>
        <v>wearables</v>
      </c>
      <c r="S653" s="5">
        <f t="shared" si="53"/>
        <v>41955.725821759261</v>
      </c>
      <c r="T653" s="5">
        <f t="shared" si="54"/>
        <v>41985.725821759261</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(E654/D654)*100</f>
        <v>100.46666666666665</v>
      </c>
      <c r="P654">
        <f t="shared" si="50"/>
        <v>108</v>
      </c>
      <c r="Q654" t="str">
        <f t="shared" si="51"/>
        <v>technology</v>
      </c>
      <c r="R654" t="str">
        <f t="shared" si="52"/>
        <v>wearables</v>
      </c>
      <c r="S654" s="5">
        <f t="shared" si="53"/>
        <v>42675.398726851854</v>
      </c>
      <c r="T654" s="5">
        <f t="shared" si="54"/>
        <v>42705.440393518518</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(E655/D655)*100</f>
        <v>141.446</v>
      </c>
      <c r="P655">
        <f t="shared" si="50"/>
        <v>96</v>
      </c>
      <c r="Q655" t="str">
        <f t="shared" si="51"/>
        <v>technology</v>
      </c>
      <c r="R655" t="str">
        <f t="shared" si="52"/>
        <v>wearables</v>
      </c>
      <c r="S655" s="5">
        <f t="shared" si="53"/>
        <v>42199.326851851853</v>
      </c>
      <c r="T655" s="5">
        <f t="shared" si="54"/>
        <v>42236.326851851853</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(E656/D656)*100</f>
        <v>267.29166666666669</v>
      </c>
      <c r="P656">
        <f t="shared" si="50"/>
        <v>32</v>
      </c>
      <c r="Q656" t="str">
        <f t="shared" si="51"/>
        <v>technology</v>
      </c>
      <c r="R656" t="str">
        <f t="shared" si="52"/>
        <v>wearables</v>
      </c>
      <c r="S656" s="5">
        <f t="shared" si="53"/>
        <v>42163.665659722225</v>
      </c>
      <c r="T656" s="5">
        <f t="shared" si="54"/>
        <v>42193.665659722225</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(E657/D657)*100</f>
        <v>146.88749999999999</v>
      </c>
      <c r="P657">
        <f t="shared" si="50"/>
        <v>43</v>
      </c>
      <c r="Q657" t="str">
        <f t="shared" si="51"/>
        <v>technology</v>
      </c>
      <c r="R657" t="str">
        <f t="shared" si="52"/>
        <v>wearables</v>
      </c>
      <c r="S657" s="5">
        <f t="shared" si="53"/>
        <v>42045.665648148155</v>
      </c>
      <c r="T657" s="5">
        <f t="shared" si="54"/>
        <v>42075.623981481483</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(E658/D658)*100</f>
        <v>213.56</v>
      </c>
      <c r="P658">
        <f t="shared" si="50"/>
        <v>123</v>
      </c>
      <c r="Q658" t="str">
        <f t="shared" si="51"/>
        <v>technology</v>
      </c>
      <c r="R658" t="str">
        <f t="shared" si="52"/>
        <v>wearables</v>
      </c>
      <c r="S658" s="5">
        <f t="shared" si="53"/>
        <v>42417.51295138889</v>
      </c>
      <c r="T658" s="5">
        <f t="shared" si="54"/>
        <v>42477.471284722218</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(E659/D659)*100</f>
        <v>125.69999999999999</v>
      </c>
      <c r="P659">
        <f t="shared" si="50"/>
        <v>190</v>
      </c>
      <c r="Q659" t="str">
        <f t="shared" si="51"/>
        <v>technology</v>
      </c>
      <c r="R659" t="str">
        <f t="shared" si="52"/>
        <v>wearables</v>
      </c>
      <c r="S659" s="5">
        <f t="shared" si="53"/>
        <v>42331.554074074076</v>
      </c>
      <c r="T659" s="5">
        <f t="shared" si="54"/>
        <v>42361.554074074076</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(E660/D660)*100</f>
        <v>104.46206037108834</v>
      </c>
      <c r="P660">
        <f t="shared" si="50"/>
        <v>109</v>
      </c>
      <c r="Q660" t="str">
        <f t="shared" si="51"/>
        <v>technology</v>
      </c>
      <c r="R660" t="str">
        <f t="shared" si="52"/>
        <v>wearables</v>
      </c>
      <c r="S660" s="5">
        <f t="shared" si="53"/>
        <v>42178.869085648148</v>
      </c>
      <c r="T660" s="5">
        <f t="shared" si="54"/>
        <v>42211.458333333336</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(E661/D661)*100</f>
        <v>100.56666666666668</v>
      </c>
      <c r="P661">
        <f t="shared" si="50"/>
        <v>144</v>
      </c>
      <c r="Q661" t="str">
        <f t="shared" si="51"/>
        <v>technology</v>
      </c>
      <c r="R661" t="str">
        <f t="shared" si="52"/>
        <v>wearables</v>
      </c>
      <c r="S661" s="5">
        <f t="shared" si="53"/>
        <v>42209.302025462966</v>
      </c>
      <c r="T661" s="5">
        <f t="shared" si="54"/>
        <v>42239.302025462966</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(E662/D662)*100</f>
        <v>3.0579999999999998</v>
      </c>
      <c r="P662">
        <f t="shared" si="50"/>
        <v>85</v>
      </c>
      <c r="Q662" t="str">
        <f t="shared" si="51"/>
        <v>technology</v>
      </c>
      <c r="R662" t="str">
        <f t="shared" si="52"/>
        <v>wearables</v>
      </c>
      <c r="S662" s="5">
        <f t="shared" si="53"/>
        <v>41922.449988425928</v>
      </c>
      <c r="T662" s="5">
        <f t="shared" si="54"/>
        <v>41952.491655092599</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(E663/D663)*100</f>
        <v>0.95</v>
      </c>
      <c r="P663">
        <f t="shared" si="50"/>
        <v>11</v>
      </c>
      <c r="Q663" t="str">
        <f t="shared" si="51"/>
        <v>technology</v>
      </c>
      <c r="R663" t="str">
        <f t="shared" si="52"/>
        <v>wearables</v>
      </c>
      <c r="S663" s="5">
        <f t="shared" si="53"/>
        <v>42636.353692129633</v>
      </c>
      <c r="T663" s="5">
        <f t="shared" si="54"/>
        <v>42666.353692129633</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(E664/D664)*100</f>
        <v>0.4</v>
      </c>
      <c r="P664">
        <f t="shared" si="50"/>
        <v>39</v>
      </c>
      <c r="Q664" t="str">
        <f t="shared" si="51"/>
        <v>technology</v>
      </c>
      <c r="R664" t="str">
        <f t="shared" si="52"/>
        <v>wearables</v>
      </c>
      <c r="S664" s="5">
        <f t="shared" si="53"/>
        <v>41990.146377314821</v>
      </c>
      <c r="T664" s="5">
        <f t="shared" si="54"/>
        <v>42020.146377314821</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(E665/D665)*100</f>
        <v>0.35000000000000003</v>
      </c>
      <c r="P665">
        <f t="shared" si="50"/>
        <v>100</v>
      </c>
      <c r="Q665" t="str">
        <f t="shared" si="51"/>
        <v>technology</v>
      </c>
      <c r="R665" t="str">
        <f t="shared" si="52"/>
        <v>wearables</v>
      </c>
      <c r="S665" s="5">
        <f t="shared" si="53"/>
        <v>42173.551574074074</v>
      </c>
      <c r="T665" s="5">
        <f t="shared" si="54"/>
        <v>42203.551574074074</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(E666/D666)*100</f>
        <v>7.5333333333333332</v>
      </c>
      <c r="P666">
        <f t="shared" si="50"/>
        <v>31</v>
      </c>
      <c r="Q666" t="str">
        <f t="shared" si="51"/>
        <v>technology</v>
      </c>
      <c r="R666" t="str">
        <f t="shared" si="52"/>
        <v>wearables</v>
      </c>
      <c r="S666" s="5">
        <f t="shared" si="53"/>
        <v>42077.374710648153</v>
      </c>
      <c r="T666" s="5">
        <f t="shared" si="54"/>
        <v>42107.374710648153</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(E667/D667)*100</f>
        <v>18.64</v>
      </c>
      <c r="P667">
        <f t="shared" si="50"/>
        <v>155</v>
      </c>
      <c r="Q667" t="str">
        <f t="shared" si="51"/>
        <v>technology</v>
      </c>
      <c r="R667" t="str">
        <f t="shared" si="52"/>
        <v>wearables</v>
      </c>
      <c r="S667" s="5">
        <f t="shared" si="53"/>
        <v>42688.419687499998</v>
      </c>
      <c r="T667" s="5">
        <f t="shared" si="54"/>
        <v>42748.419687499998</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(E668/D668)*100</f>
        <v>4.0000000000000001E-3</v>
      </c>
      <c r="P668">
        <f t="shared" si="50"/>
        <v>2</v>
      </c>
      <c r="Q668" t="str">
        <f t="shared" si="51"/>
        <v>technology</v>
      </c>
      <c r="R668" t="str">
        <f t="shared" si="52"/>
        <v>wearables</v>
      </c>
      <c r="S668" s="5">
        <f t="shared" si="53"/>
        <v>41838.540486111116</v>
      </c>
      <c r="T668" s="5">
        <f t="shared" si="54"/>
        <v>41868.540486111116</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(E669/D669)*100</f>
        <v>10.02</v>
      </c>
      <c r="P669">
        <f t="shared" si="50"/>
        <v>179</v>
      </c>
      <c r="Q669" t="str">
        <f t="shared" si="51"/>
        <v>technology</v>
      </c>
      <c r="R669" t="str">
        <f t="shared" si="52"/>
        <v>wearables</v>
      </c>
      <c r="S669" s="5">
        <f t="shared" si="53"/>
        <v>42632.081747685188</v>
      </c>
      <c r="T669" s="5">
        <f t="shared" si="54"/>
        <v>42672.081747685188</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(E670/D670)*100</f>
        <v>4.5600000000000005</v>
      </c>
      <c r="P670">
        <f t="shared" si="50"/>
        <v>27</v>
      </c>
      <c r="Q670" t="str">
        <f t="shared" si="51"/>
        <v>technology</v>
      </c>
      <c r="R670" t="str">
        <f t="shared" si="52"/>
        <v>wearables</v>
      </c>
      <c r="S670" s="5">
        <f t="shared" si="53"/>
        <v>42090.539606481485</v>
      </c>
      <c r="T670" s="5">
        <f t="shared" si="54"/>
        <v>42135.539606481485</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(E671/D671)*100</f>
        <v>21.5075</v>
      </c>
      <c r="P671">
        <f t="shared" si="50"/>
        <v>1536</v>
      </c>
      <c r="Q671" t="str">
        <f t="shared" si="51"/>
        <v>technology</v>
      </c>
      <c r="R671" t="str">
        <f t="shared" si="52"/>
        <v>wearables</v>
      </c>
      <c r="S671" s="5">
        <f t="shared" si="53"/>
        <v>42527.334004629629</v>
      </c>
      <c r="T671" s="5">
        <f t="shared" si="54"/>
        <v>42557.334004629629</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(E672/D672)*100</f>
        <v>29.276666666666667</v>
      </c>
      <c r="P672">
        <f t="shared" si="50"/>
        <v>85</v>
      </c>
      <c r="Q672" t="str">
        <f t="shared" si="51"/>
        <v>technology</v>
      </c>
      <c r="R672" t="str">
        <f t="shared" si="52"/>
        <v>wearables</v>
      </c>
      <c r="S672" s="5">
        <f t="shared" si="53"/>
        <v>42506.418055555558</v>
      </c>
      <c r="T672" s="5">
        <f t="shared" si="54"/>
        <v>42540.048611111117</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(E673/D673)*100</f>
        <v>39.426666666666662</v>
      </c>
      <c r="P673">
        <f t="shared" si="50"/>
        <v>789</v>
      </c>
      <c r="Q673" t="str">
        <f t="shared" si="51"/>
        <v>technology</v>
      </c>
      <c r="R673" t="str">
        <f t="shared" si="52"/>
        <v>wearables</v>
      </c>
      <c r="S673" s="5">
        <f t="shared" si="53"/>
        <v>41984.401064814818</v>
      </c>
      <c r="T673" s="5">
        <f t="shared" si="54"/>
        <v>42017.875000000007</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(E674/D674)*100</f>
        <v>21.628</v>
      </c>
      <c r="P674">
        <f t="shared" si="50"/>
        <v>50</v>
      </c>
      <c r="Q674" t="str">
        <f t="shared" si="51"/>
        <v>technology</v>
      </c>
      <c r="R674" t="str">
        <f t="shared" si="52"/>
        <v>wearables</v>
      </c>
      <c r="S674" s="5">
        <f t="shared" si="53"/>
        <v>41973.927824074075</v>
      </c>
      <c r="T674" s="5">
        <f t="shared" si="54"/>
        <v>42004.915972222225</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(E675/D675)*100</f>
        <v>0.20500000000000002</v>
      </c>
      <c r="P675">
        <f t="shared" si="50"/>
        <v>68</v>
      </c>
      <c r="Q675" t="str">
        <f t="shared" si="51"/>
        <v>technology</v>
      </c>
      <c r="R675" t="str">
        <f t="shared" si="52"/>
        <v>wearables</v>
      </c>
      <c r="S675" s="5">
        <f t="shared" si="53"/>
        <v>41838.548807870371</v>
      </c>
      <c r="T675" s="5">
        <f t="shared" si="54"/>
        <v>41883.548807870371</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(E676/D676)*100</f>
        <v>0.03</v>
      </c>
      <c r="P676">
        <f t="shared" si="50"/>
        <v>8</v>
      </c>
      <c r="Q676" t="str">
        <f t="shared" si="51"/>
        <v>technology</v>
      </c>
      <c r="R676" t="str">
        <f t="shared" si="52"/>
        <v>wearables</v>
      </c>
      <c r="S676" s="5">
        <f t="shared" si="53"/>
        <v>41802.824386574073</v>
      </c>
      <c r="T676" s="5">
        <f t="shared" si="54"/>
        <v>41862.824386574073</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(E677/D677)*100</f>
        <v>14.85</v>
      </c>
      <c r="P677">
        <f t="shared" si="50"/>
        <v>34</v>
      </c>
      <c r="Q677" t="str">
        <f t="shared" si="51"/>
        <v>technology</v>
      </c>
      <c r="R677" t="str">
        <f t="shared" si="52"/>
        <v>wearables</v>
      </c>
      <c r="S677" s="5">
        <f t="shared" si="53"/>
        <v>41975.63893518519</v>
      </c>
      <c r="T677" s="5">
        <f t="shared" si="54"/>
        <v>42004.999305555561</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(E678/D678)*100</f>
        <v>1.4710000000000001</v>
      </c>
      <c r="P678">
        <f t="shared" si="50"/>
        <v>61</v>
      </c>
      <c r="Q678" t="str">
        <f t="shared" si="51"/>
        <v>technology</v>
      </c>
      <c r="R678" t="str">
        <f t="shared" si="52"/>
        <v>wearables</v>
      </c>
      <c r="S678" s="5">
        <f t="shared" si="53"/>
        <v>42012.476631944453</v>
      </c>
      <c r="T678" s="5">
        <f t="shared" si="54"/>
        <v>42042.476631944453</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(E679/D679)*100</f>
        <v>25.584</v>
      </c>
      <c r="P679">
        <f t="shared" si="50"/>
        <v>133</v>
      </c>
      <c r="Q679" t="str">
        <f t="shared" si="51"/>
        <v>technology</v>
      </c>
      <c r="R679" t="str">
        <f t="shared" si="52"/>
        <v>wearables</v>
      </c>
      <c r="S679" s="5">
        <f t="shared" si="53"/>
        <v>42504.112210648149</v>
      </c>
      <c r="T679" s="5">
        <f t="shared" si="54"/>
        <v>42549.112210648149</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(E680/D680)*100</f>
        <v>3.8206896551724134</v>
      </c>
      <c r="P680">
        <f t="shared" si="50"/>
        <v>65</v>
      </c>
      <c r="Q680" t="str">
        <f t="shared" si="51"/>
        <v>technology</v>
      </c>
      <c r="R680" t="str">
        <f t="shared" si="52"/>
        <v>wearables</v>
      </c>
      <c r="S680" s="5">
        <f t="shared" si="53"/>
        <v>42481.084930555553</v>
      </c>
      <c r="T680" s="5">
        <f t="shared" si="54"/>
        <v>42511.084930555553</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(E681/D681)*100</f>
        <v>15.485964912280703</v>
      </c>
      <c r="P681">
        <f t="shared" si="50"/>
        <v>94</v>
      </c>
      <c r="Q681" t="str">
        <f t="shared" si="51"/>
        <v>technology</v>
      </c>
      <c r="R681" t="str">
        <f t="shared" si="52"/>
        <v>wearables</v>
      </c>
      <c r="S681" s="5">
        <f t="shared" si="53"/>
        <v>42556.404039351859</v>
      </c>
      <c r="T681" s="5">
        <f t="shared" si="54"/>
        <v>42616.404039351859</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(E682/D682)*100</f>
        <v>25.912000000000003</v>
      </c>
      <c r="P682">
        <f t="shared" si="50"/>
        <v>151</v>
      </c>
      <c r="Q682" t="str">
        <f t="shared" si="51"/>
        <v>technology</v>
      </c>
      <c r="R682" t="str">
        <f t="shared" si="52"/>
        <v>wearables</v>
      </c>
      <c r="S682" s="5">
        <f t="shared" si="53"/>
        <v>41864.209849537037</v>
      </c>
      <c r="T682" s="5">
        <f t="shared" si="54"/>
        <v>41899.209849537037</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(E683/D683)*100</f>
        <v>0.04</v>
      </c>
      <c r="P683">
        <f t="shared" si="50"/>
        <v>1</v>
      </c>
      <c r="Q683" t="str">
        <f t="shared" si="51"/>
        <v>technology</v>
      </c>
      <c r="R683" t="str">
        <f t="shared" si="52"/>
        <v>wearables</v>
      </c>
      <c r="S683" s="5">
        <f t="shared" si="53"/>
        <v>42639.51393518519</v>
      </c>
      <c r="T683" s="5">
        <f t="shared" si="54"/>
        <v>42669.51393518519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(E684/D684)*100</f>
        <v>0.106</v>
      </c>
      <c r="P684">
        <f t="shared" si="50"/>
        <v>13</v>
      </c>
      <c r="Q684" t="str">
        <f t="shared" si="51"/>
        <v>technology</v>
      </c>
      <c r="R684" t="str">
        <f t="shared" si="52"/>
        <v>wearables</v>
      </c>
      <c r="S684" s="5">
        <f t="shared" si="53"/>
        <v>42778.473634259259</v>
      </c>
      <c r="T684" s="5">
        <f t="shared" si="54"/>
        <v>42808.431967592602</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(E685/D685)*100</f>
        <v>0.85142857142857142</v>
      </c>
      <c r="P685">
        <f t="shared" si="50"/>
        <v>99</v>
      </c>
      <c r="Q685" t="str">
        <f t="shared" si="51"/>
        <v>technology</v>
      </c>
      <c r="R685" t="str">
        <f t="shared" si="52"/>
        <v>wearables</v>
      </c>
      <c r="S685" s="5">
        <f t="shared" si="53"/>
        <v>42634.608379629637</v>
      </c>
      <c r="T685" s="5">
        <f t="shared" si="54"/>
        <v>42674.608379629637</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(E686/D686)*100</f>
        <v>7.4837500000000006</v>
      </c>
      <c r="P686">
        <f t="shared" si="50"/>
        <v>177</v>
      </c>
      <c r="Q686" t="str">
        <f t="shared" si="51"/>
        <v>technology</v>
      </c>
      <c r="R686" t="str">
        <f t="shared" si="52"/>
        <v>wearables</v>
      </c>
      <c r="S686" s="5">
        <f t="shared" si="53"/>
        <v>41809.181608796302</v>
      </c>
      <c r="T686" s="5">
        <f t="shared" si="54"/>
        <v>41844.833333333336</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(E687/D687)*100</f>
        <v>27.650000000000002</v>
      </c>
      <c r="P687">
        <f t="shared" si="50"/>
        <v>55</v>
      </c>
      <c r="Q687" t="str">
        <f t="shared" si="51"/>
        <v>technology</v>
      </c>
      <c r="R687" t="str">
        <f t="shared" si="52"/>
        <v>wearables</v>
      </c>
      <c r="S687" s="5">
        <f t="shared" si="53"/>
        <v>41971.574907407405</v>
      </c>
      <c r="T687" s="5">
        <f t="shared" si="54"/>
        <v>42016.574907407405</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(E688/D688)*100</f>
        <v>0</v>
      </c>
      <c r="P688">
        <f t="shared" si="50"/>
        <v>0</v>
      </c>
      <c r="Q688" t="str">
        <f t="shared" si="51"/>
        <v>technology</v>
      </c>
      <c r="R688" t="str">
        <f t="shared" si="52"/>
        <v>wearables</v>
      </c>
      <c r="S688" s="5">
        <f t="shared" si="53"/>
        <v>42189.381597222229</v>
      </c>
      <c r="T688" s="5">
        <f t="shared" si="54"/>
        <v>42219.381597222229</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(E689/D689)*100</f>
        <v>3.55</v>
      </c>
      <c r="P689">
        <f t="shared" si="50"/>
        <v>592</v>
      </c>
      <c r="Q689" t="str">
        <f t="shared" si="51"/>
        <v>technology</v>
      </c>
      <c r="R689" t="str">
        <f t="shared" si="52"/>
        <v>wearables</v>
      </c>
      <c r="S689" s="5">
        <f t="shared" si="53"/>
        <v>42711.458946759267</v>
      </c>
      <c r="T689" s="5">
        <f t="shared" si="54"/>
        <v>42771.458946759267</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(E690/D690)*100</f>
        <v>72.989999999999995</v>
      </c>
      <c r="P690">
        <f t="shared" si="50"/>
        <v>406</v>
      </c>
      <c r="Q690" t="str">
        <f t="shared" si="51"/>
        <v>technology</v>
      </c>
      <c r="R690" t="str">
        <f t="shared" si="52"/>
        <v>wearables</v>
      </c>
      <c r="S690" s="5">
        <f t="shared" si="53"/>
        <v>42261.813113425924</v>
      </c>
      <c r="T690" s="5">
        <f t="shared" si="54"/>
        <v>42291.813113425924</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(E691/D691)*100</f>
        <v>57.648750000000007</v>
      </c>
      <c r="P691">
        <f t="shared" si="50"/>
        <v>343</v>
      </c>
      <c r="Q691" t="str">
        <f t="shared" si="51"/>
        <v>technology</v>
      </c>
      <c r="R691" t="str">
        <f t="shared" si="52"/>
        <v>wearables</v>
      </c>
      <c r="S691" s="5">
        <f t="shared" si="53"/>
        <v>42675.376122685186</v>
      </c>
      <c r="T691" s="5">
        <f t="shared" si="54"/>
        <v>42711.915972222225</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(E692/D692)*100</f>
        <v>12.34</v>
      </c>
      <c r="P692">
        <f t="shared" si="50"/>
        <v>73</v>
      </c>
      <c r="Q692" t="str">
        <f t="shared" si="51"/>
        <v>technology</v>
      </c>
      <c r="R692" t="str">
        <f t="shared" si="52"/>
        <v>wearables</v>
      </c>
      <c r="S692" s="5">
        <f t="shared" si="53"/>
        <v>42579.34306712963</v>
      </c>
      <c r="T692" s="5">
        <f t="shared" si="54"/>
        <v>42621.958333333336</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(E693/D693)*100</f>
        <v>0.52</v>
      </c>
      <c r="P693">
        <f t="shared" si="50"/>
        <v>26</v>
      </c>
      <c r="Q693" t="str">
        <f t="shared" si="51"/>
        <v>technology</v>
      </c>
      <c r="R693" t="str">
        <f t="shared" si="52"/>
        <v>wearables</v>
      </c>
      <c r="S693" s="5">
        <f t="shared" si="53"/>
        <v>42157.736643518518</v>
      </c>
      <c r="T693" s="5">
        <f t="shared" si="54"/>
        <v>42185.736643518518</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(E694/D694)*100</f>
        <v>6.5299999999999994</v>
      </c>
      <c r="P694">
        <f t="shared" si="50"/>
        <v>6</v>
      </c>
      <c r="Q694" t="str">
        <f t="shared" si="51"/>
        <v>technology</v>
      </c>
      <c r="R694" t="str">
        <f t="shared" si="52"/>
        <v>wearables</v>
      </c>
      <c r="S694" s="5">
        <f t="shared" si="53"/>
        <v>42696.084062500006</v>
      </c>
      <c r="T694" s="5">
        <f t="shared" si="54"/>
        <v>42726.084062500006</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(E695/D695)*100</f>
        <v>35.338000000000001</v>
      </c>
      <c r="P695">
        <f t="shared" si="50"/>
        <v>119</v>
      </c>
      <c r="Q695" t="str">
        <f t="shared" si="51"/>
        <v>technology</v>
      </c>
      <c r="R695" t="str">
        <f t="shared" si="52"/>
        <v>wearables</v>
      </c>
      <c r="S695" s="5">
        <f t="shared" si="53"/>
        <v>42094.516516203708</v>
      </c>
      <c r="T695" s="5">
        <f t="shared" si="54"/>
        <v>42124.516516203708</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(E696/D696)*100</f>
        <v>0.39333333333333331</v>
      </c>
      <c r="P696">
        <f t="shared" si="50"/>
        <v>84</v>
      </c>
      <c r="Q696" t="str">
        <f t="shared" si="51"/>
        <v>technology</v>
      </c>
      <c r="R696" t="str">
        <f t="shared" si="52"/>
        <v>wearables</v>
      </c>
      <c r="S696" s="5">
        <f t="shared" si="53"/>
        <v>42737.372210648151</v>
      </c>
      <c r="T696" s="5">
        <f t="shared" si="54"/>
        <v>42767.372210648151</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(E697/D697)*100</f>
        <v>1.06</v>
      </c>
      <c r="P697">
        <f t="shared" si="50"/>
        <v>91</v>
      </c>
      <c r="Q697" t="str">
        <f t="shared" si="51"/>
        <v>technology</v>
      </c>
      <c r="R697" t="str">
        <f t="shared" si="52"/>
        <v>wearables</v>
      </c>
      <c r="S697" s="5">
        <f t="shared" si="53"/>
        <v>41913.229398148149</v>
      </c>
      <c r="T697" s="5">
        <f t="shared" si="54"/>
        <v>41943.229398148149</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(E698/D698)*100</f>
        <v>5.7142857142857147E-4</v>
      </c>
      <c r="P698">
        <f t="shared" si="50"/>
        <v>1</v>
      </c>
      <c r="Q698" t="str">
        <f t="shared" si="51"/>
        <v>technology</v>
      </c>
      <c r="R698" t="str">
        <f t="shared" si="52"/>
        <v>wearables</v>
      </c>
      <c r="S698" s="5">
        <f t="shared" si="53"/>
        <v>41815.635439814818</v>
      </c>
      <c r="T698" s="5">
        <f t="shared" si="54"/>
        <v>41845.635439814818</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(E699/D699)*100</f>
        <v>46.379999999999995</v>
      </c>
      <c r="P699">
        <f t="shared" si="50"/>
        <v>20</v>
      </c>
      <c r="Q699" t="str">
        <f t="shared" si="51"/>
        <v>technology</v>
      </c>
      <c r="R699" t="str">
        <f t="shared" si="52"/>
        <v>wearables</v>
      </c>
      <c r="S699" s="5">
        <f t="shared" si="53"/>
        <v>42388.231354166674</v>
      </c>
      <c r="T699" s="5">
        <f t="shared" si="54"/>
        <v>42403.231354166674</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(E700/D700)*100</f>
        <v>15.39</v>
      </c>
      <c r="P700">
        <f t="shared" si="50"/>
        <v>531</v>
      </c>
      <c r="Q700" t="str">
        <f t="shared" si="51"/>
        <v>technology</v>
      </c>
      <c r="R700" t="str">
        <f t="shared" si="52"/>
        <v>wearables</v>
      </c>
      <c r="S700" s="5">
        <f t="shared" si="53"/>
        <v>41866.639409722222</v>
      </c>
      <c r="T700" s="5">
        <f t="shared" si="54"/>
        <v>41899.791666666672</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(E701/D701)*100</f>
        <v>82.422107692307705</v>
      </c>
      <c r="P701">
        <f t="shared" si="50"/>
        <v>120</v>
      </c>
      <c r="Q701" t="str">
        <f t="shared" si="51"/>
        <v>technology</v>
      </c>
      <c r="R701" t="str">
        <f t="shared" si="52"/>
        <v>wearables</v>
      </c>
      <c r="S701" s="5">
        <f t="shared" si="53"/>
        <v>41563.193842592598</v>
      </c>
      <c r="T701" s="5">
        <f t="shared" si="54"/>
        <v>41600.375</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(E702/D702)*100</f>
        <v>2.6866666666666665</v>
      </c>
      <c r="P702">
        <f t="shared" si="50"/>
        <v>13</v>
      </c>
      <c r="Q702" t="str">
        <f t="shared" si="51"/>
        <v>technology</v>
      </c>
      <c r="R702" t="str">
        <f t="shared" si="52"/>
        <v>wearables</v>
      </c>
      <c r="S702" s="5">
        <f t="shared" si="53"/>
        <v>42715.396770833337</v>
      </c>
      <c r="T702" s="5">
        <f t="shared" si="54"/>
        <v>42745.396770833337</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(E703/D703)*100</f>
        <v>26.6</v>
      </c>
      <c r="P703">
        <f t="shared" si="50"/>
        <v>291</v>
      </c>
      <c r="Q703" t="str">
        <f t="shared" si="51"/>
        <v>technology</v>
      </c>
      <c r="R703" t="str">
        <f t="shared" si="52"/>
        <v>wearables</v>
      </c>
      <c r="S703" s="5">
        <f t="shared" si="53"/>
        <v>41813.371296296296</v>
      </c>
      <c r="T703" s="5">
        <f t="shared" si="54"/>
        <v>41843.371296296296</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(E704/D704)*100</f>
        <v>30.813400000000001</v>
      </c>
      <c r="P704">
        <f t="shared" si="50"/>
        <v>125</v>
      </c>
      <c r="Q704" t="str">
        <f t="shared" si="51"/>
        <v>technology</v>
      </c>
      <c r="R704" t="str">
        <f t="shared" si="52"/>
        <v>wearables</v>
      </c>
      <c r="S704" s="5">
        <f t="shared" si="53"/>
        <v>42668.435034722228</v>
      </c>
      <c r="T704" s="5">
        <f t="shared" si="54"/>
        <v>42698.476701388885</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(E705/D705)*100</f>
        <v>5.58</v>
      </c>
      <c r="P705">
        <f t="shared" si="50"/>
        <v>120</v>
      </c>
      <c r="Q705" t="str">
        <f t="shared" si="51"/>
        <v>technology</v>
      </c>
      <c r="R705" t="str">
        <f t="shared" si="52"/>
        <v>wearables</v>
      </c>
      <c r="S705" s="5">
        <f t="shared" si="53"/>
        <v>42711.659131944449</v>
      </c>
      <c r="T705" s="5">
        <f t="shared" si="54"/>
        <v>42766.688888888886</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(E706/D706)*100</f>
        <v>0.87454545454545463</v>
      </c>
      <c r="P706">
        <f t="shared" si="50"/>
        <v>120</v>
      </c>
      <c r="Q706" t="str">
        <f t="shared" si="51"/>
        <v>technology</v>
      </c>
      <c r="R706" t="str">
        <f t="shared" si="52"/>
        <v>wearables</v>
      </c>
      <c r="S706" s="5">
        <f t="shared" si="53"/>
        <v>42725.901250000003</v>
      </c>
      <c r="T706" s="5">
        <f t="shared" si="54"/>
        <v>42785.901250000003</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(E707/D707)*100</f>
        <v>0.97699999999999987</v>
      </c>
      <c r="P707">
        <f t="shared" ref="P707:P770" si="55">IFERROR(ROUND(E707/L707,0), 0)</f>
        <v>195</v>
      </c>
      <c r="Q707" t="str">
        <f t="shared" ref="Q707:Q770" si="56">LEFT(N707,FIND("/",N707)-1)</f>
        <v>technology</v>
      </c>
      <c r="R707" t="str">
        <f t="shared" ref="R707:R770" si="57">RIGHT(N707,LEN(N707)-FIND("/",N707))</f>
        <v>wearables</v>
      </c>
      <c r="S707" s="5">
        <f t="shared" ref="S707:S770" si="58">(((J707/60)/60)/24)+DATE(1970,1,1)+(-7/24)</f>
        <v>42726.199976851851</v>
      </c>
      <c r="T707" s="5">
        <f t="shared" ref="T707:T770" si="59">(((I707/60)/60)/24)+DATE(1970,1,1)+(-7/24)</f>
        <v>42756.199976851851</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(E708/D708)*100</f>
        <v>0</v>
      </c>
      <c r="P708">
        <f t="shared" si="55"/>
        <v>0</v>
      </c>
      <c r="Q708" t="str">
        <f t="shared" si="56"/>
        <v>technology</v>
      </c>
      <c r="R708" t="str">
        <f t="shared" si="57"/>
        <v>wearables</v>
      </c>
      <c r="S708" s="5">
        <f t="shared" si="58"/>
        <v>42676.703506944446</v>
      </c>
      <c r="T708" s="5">
        <f t="shared" si="59"/>
        <v>42718.48541666667</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(E709/D709)*100</f>
        <v>78.927352941176466</v>
      </c>
      <c r="P709">
        <f t="shared" si="55"/>
        <v>118</v>
      </c>
      <c r="Q709" t="str">
        <f t="shared" si="56"/>
        <v>technology</v>
      </c>
      <c r="R709" t="str">
        <f t="shared" si="57"/>
        <v>wearables</v>
      </c>
      <c r="S709" s="5">
        <f t="shared" si="58"/>
        <v>42696.371840277781</v>
      </c>
      <c r="T709" s="5">
        <f t="shared" si="59"/>
        <v>42736.371840277781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(E710/D710)*100</f>
        <v>22.092500000000001</v>
      </c>
      <c r="P710">
        <f t="shared" si="55"/>
        <v>24</v>
      </c>
      <c r="Q710" t="str">
        <f t="shared" si="56"/>
        <v>technology</v>
      </c>
      <c r="R710" t="str">
        <f t="shared" si="57"/>
        <v>wearables</v>
      </c>
      <c r="S710" s="5">
        <f t="shared" si="58"/>
        <v>41835.289351851854</v>
      </c>
      <c r="T710" s="5">
        <f t="shared" si="59"/>
        <v>41895.289351851854</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(E711/D711)*100</f>
        <v>0.40666666666666662</v>
      </c>
      <c r="P711">
        <f t="shared" si="55"/>
        <v>31</v>
      </c>
      <c r="Q711" t="str">
        <f t="shared" si="56"/>
        <v>technology</v>
      </c>
      <c r="R711" t="str">
        <f t="shared" si="57"/>
        <v>wearables</v>
      </c>
      <c r="S711" s="5">
        <f t="shared" si="58"/>
        <v>41947.749525462968</v>
      </c>
      <c r="T711" s="5">
        <f t="shared" si="59"/>
        <v>41977.749525462968</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(E712/D712)*100</f>
        <v>0</v>
      </c>
      <c r="P712">
        <f t="shared" si="55"/>
        <v>0</v>
      </c>
      <c r="Q712" t="str">
        <f t="shared" si="56"/>
        <v>technology</v>
      </c>
      <c r="R712" t="str">
        <f t="shared" si="57"/>
        <v>wearables</v>
      </c>
      <c r="S712" s="5">
        <f t="shared" si="58"/>
        <v>41837.69331018519</v>
      </c>
      <c r="T712" s="5">
        <f t="shared" si="59"/>
        <v>41870.738888888889</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(E713/D713)*100</f>
        <v>33.790999999999997</v>
      </c>
      <c r="P713">
        <f t="shared" si="55"/>
        <v>100</v>
      </c>
      <c r="Q713" t="str">
        <f t="shared" si="56"/>
        <v>technology</v>
      </c>
      <c r="R713" t="str">
        <f t="shared" si="57"/>
        <v>wearables</v>
      </c>
      <c r="S713" s="5">
        <f t="shared" si="58"/>
        <v>42678.167453703711</v>
      </c>
      <c r="T713" s="5">
        <f t="shared" si="59"/>
        <v>42718.209120370368</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(E714/D714)*100</f>
        <v>0.21649484536082475</v>
      </c>
      <c r="P714">
        <f t="shared" si="55"/>
        <v>26</v>
      </c>
      <c r="Q714" t="str">
        <f t="shared" si="56"/>
        <v>technology</v>
      </c>
      <c r="R714" t="str">
        <f t="shared" si="57"/>
        <v>wearables</v>
      </c>
      <c r="S714" s="5">
        <f t="shared" si="58"/>
        <v>42384.389259259267</v>
      </c>
      <c r="T714" s="5">
        <f t="shared" si="59"/>
        <v>42414.389259259267</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(E715/D715)*100</f>
        <v>0.79600000000000004</v>
      </c>
      <c r="P715">
        <f t="shared" si="55"/>
        <v>199</v>
      </c>
      <c r="Q715" t="str">
        <f t="shared" si="56"/>
        <v>technology</v>
      </c>
      <c r="R715" t="str">
        <f t="shared" si="57"/>
        <v>wearables</v>
      </c>
      <c r="S715" s="5">
        <f t="shared" si="58"/>
        <v>42496.237638888888</v>
      </c>
      <c r="T715" s="5">
        <f t="shared" si="59"/>
        <v>42526.237638888888</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(E716/D716)*100</f>
        <v>14.993333333333334</v>
      </c>
      <c r="P716">
        <f t="shared" si="55"/>
        <v>80</v>
      </c>
      <c r="Q716" t="str">
        <f t="shared" si="56"/>
        <v>technology</v>
      </c>
      <c r="R716" t="str">
        <f t="shared" si="57"/>
        <v>wearables</v>
      </c>
      <c r="S716" s="5">
        <f t="shared" si="58"/>
        <v>42734.49631944445</v>
      </c>
      <c r="T716" s="5">
        <f t="shared" si="59"/>
        <v>42794.49631944445</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(E717/D717)*100</f>
        <v>5.0509090909090908</v>
      </c>
      <c r="P717">
        <f t="shared" si="55"/>
        <v>116</v>
      </c>
      <c r="Q717" t="str">
        <f t="shared" si="56"/>
        <v>technology</v>
      </c>
      <c r="R717" t="str">
        <f t="shared" si="57"/>
        <v>wearables</v>
      </c>
      <c r="S717" s="5">
        <f t="shared" si="58"/>
        <v>42272.799074074072</v>
      </c>
      <c r="T717" s="5">
        <f t="shared" si="59"/>
        <v>42312.840740740743</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(E718/D718)*100</f>
        <v>10.214285714285715</v>
      </c>
      <c r="P718">
        <f t="shared" si="55"/>
        <v>45</v>
      </c>
      <c r="Q718" t="str">
        <f t="shared" si="56"/>
        <v>technology</v>
      </c>
      <c r="R718" t="str">
        <f t="shared" si="57"/>
        <v>wearables</v>
      </c>
      <c r="S718" s="5">
        <f t="shared" si="58"/>
        <v>41940.366979166669</v>
      </c>
      <c r="T718" s="5">
        <f t="shared" si="59"/>
        <v>41973.708333333336</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(E719/D719)*100</f>
        <v>0.30499999999999999</v>
      </c>
      <c r="P719">
        <f t="shared" si="55"/>
        <v>76</v>
      </c>
      <c r="Q719" t="str">
        <f t="shared" si="56"/>
        <v>technology</v>
      </c>
      <c r="R719" t="str">
        <f t="shared" si="57"/>
        <v>wearables</v>
      </c>
      <c r="S719" s="5">
        <f t="shared" si="58"/>
        <v>41857.562523148154</v>
      </c>
      <c r="T719" s="5">
        <f t="shared" si="59"/>
        <v>41887.562523148154</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(E720/D720)*100</f>
        <v>0.75</v>
      </c>
      <c r="P720">
        <f t="shared" si="55"/>
        <v>23</v>
      </c>
      <c r="Q720" t="str">
        <f t="shared" si="56"/>
        <v>technology</v>
      </c>
      <c r="R720" t="str">
        <f t="shared" si="57"/>
        <v>wearables</v>
      </c>
      <c r="S720" s="5">
        <f t="shared" si="58"/>
        <v>42752.553784722222</v>
      </c>
      <c r="T720" s="5">
        <f t="shared" si="59"/>
        <v>42783.957638888889</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(E721/D721)*100</f>
        <v>1.2933333333333332</v>
      </c>
      <c r="P721">
        <f t="shared" si="55"/>
        <v>19</v>
      </c>
      <c r="Q721" t="str">
        <f t="shared" si="56"/>
        <v>technology</v>
      </c>
      <c r="R721" t="str">
        <f t="shared" si="57"/>
        <v>wearables</v>
      </c>
      <c r="S721" s="5">
        <f t="shared" si="58"/>
        <v>42408.748564814821</v>
      </c>
      <c r="T721" s="5">
        <f t="shared" si="59"/>
        <v>42422.748564814821</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(E722/D722)*100</f>
        <v>143.94736842105263</v>
      </c>
      <c r="P722">
        <f t="shared" si="55"/>
        <v>67</v>
      </c>
      <c r="Q722" t="str">
        <f t="shared" si="56"/>
        <v>publishing</v>
      </c>
      <c r="R722" t="str">
        <f t="shared" si="57"/>
        <v>nonfiction</v>
      </c>
      <c r="S722" s="5">
        <f t="shared" si="58"/>
        <v>40909.357534722229</v>
      </c>
      <c r="T722" s="5">
        <f t="shared" si="59"/>
        <v>40937.357534722229</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(E723/D723)*100</f>
        <v>122.10975609756099</v>
      </c>
      <c r="P723">
        <f t="shared" si="55"/>
        <v>84</v>
      </c>
      <c r="Q723" t="str">
        <f t="shared" si="56"/>
        <v>publishing</v>
      </c>
      <c r="R723" t="str">
        <f t="shared" si="57"/>
        <v>nonfiction</v>
      </c>
      <c r="S723" s="5">
        <f t="shared" si="58"/>
        <v>41807.280173611114</v>
      </c>
      <c r="T723" s="5">
        <f t="shared" si="59"/>
        <v>41852.280173611114</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(E724/D724)*100</f>
        <v>132.024</v>
      </c>
      <c r="P724">
        <f t="shared" si="55"/>
        <v>216</v>
      </c>
      <c r="Q724" t="str">
        <f t="shared" si="56"/>
        <v>publishing</v>
      </c>
      <c r="R724" t="str">
        <f t="shared" si="57"/>
        <v>nonfiction</v>
      </c>
      <c r="S724" s="5">
        <f t="shared" si="58"/>
        <v>40977.51363425926</v>
      </c>
      <c r="T724" s="5">
        <f t="shared" si="59"/>
        <v>41007.471967592595</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(E725/D725)*100</f>
        <v>109.38000000000001</v>
      </c>
      <c r="P725">
        <f t="shared" si="55"/>
        <v>55</v>
      </c>
      <c r="Q725" t="str">
        <f t="shared" si="56"/>
        <v>publishing</v>
      </c>
      <c r="R725" t="str">
        <f t="shared" si="57"/>
        <v>nonfiction</v>
      </c>
      <c r="S725" s="5">
        <f t="shared" si="58"/>
        <v>42184.524872685193</v>
      </c>
      <c r="T725" s="5">
        <f t="shared" si="59"/>
        <v>42214.874305555561</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(E726/D726)*100</f>
        <v>105.47157142857144</v>
      </c>
      <c r="P726">
        <f t="shared" si="55"/>
        <v>52</v>
      </c>
      <c r="Q726" t="str">
        <f t="shared" si="56"/>
        <v>publishing</v>
      </c>
      <c r="R726" t="str">
        <f t="shared" si="57"/>
        <v>nonfiction</v>
      </c>
      <c r="S726" s="5">
        <f t="shared" si="58"/>
        <v>40694.34679398148</v>
      </c>
      <c r="T726" s="5">
        <f t="shared" si="59"/>
        <v>40724.34679398148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(E727/D727)*100</f>
        <v>100.35000000000001</v>
      </c>
      <c r="P727">
        <f t="shared" si="55"/>
        <v>143</v>
      </c>
      <c r="Q727" t="str">
        <f t="shared" si="56"/>
        <v>publishing</v>
      </c>
      <c r="R727" t="str">
        <f t="shared" si="57"/>
        <v>nonfiction</v>
      </c>
      <c r="S727" s="5">
        <f t="shared" si="58"/>
        <v>42321.334629629629</v>
      </c>
      <c r="T727" s="5">
        <f t="shared" si="59"/>
        <v>42351.334629629629</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(E728/D728)*100</f>
        <v>101.4</v>
      </c>
      <c r="P728">
        <f t="shared" si="55"/>
        <v>72</v>
      </c>
      <c r="Q728" t="str">
        <f t="shared" si="56"/>
        <v>publishing</v>
      </c>
      <c r="R728" t="str">
        <f t="shared" si="57"/>
        <v>nonfiction</v>
      </c>
      <c r="S728" s="5">
        <f t="shared" si="58"/>
        <v>41345.751006944447</v>
      </c>
      <c r="T728" s="5">
        <f t="shared" si="59"/>
        <v>41375.751006944447</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(E729/D729)*100</f>
        <v>155.51428571428571</v>
      </c>
      <c r="P729">
        <f t="shared" si="55"/>
        <v>37</v>
      </c>
      <c r="Q729" t="str">
        <f t="shared" si="56"/>
        <v>publishing</v>
      </c>
      <c r="R729" t="str">
        <f t="shared" si="57"/>
        <v>nonfiction</v>
      </c>
      <c r="S729" s="5">
        <f t="shared" si="58"/>
        <v>41246.728576388887</v>
      </c>
      <c r="T729" s="5">
        <f t="shared" si="59"/>
        <v>41288.597222222226</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(E730/D730)*100</f>
        <v>105.566</v>
      </c>
      <c r="P730">
        <f t="shared" si="55"/>
        <v>61</v>
      </c>
      <c r="Q730" t="str">
        <f t="shared" si="56"/>
        <v>publishing</v>
      </c>
      <c r="R730" t="str">
        <f t="shared" si="57"/>
        <v>nonfiction</v>
      </c>
      <c r="S730" s="5">
        <f t="shared" si="58"/>
        <v>40731.545798611114</v>
      </c>
      <c r="T730" s="5">
        <f t="shared" si="59"/>
        <v>40776.545798611114</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(E731/D731)*100</f>
        <v>130.65</v>
      </c>
      <c r="P731">
        <f t="shared" si="55"/>
        <v>44</v>
      </c>
      <c r="Q731" t="str">
        <f t="shared" si="56"/>
        <v>publishing</v>
      </c>
      <c r="R731" t="str">
        <f t="shared" si="57"/>
        <v>nonfiction</v>
      </c>
      <c r="S731" s="5">
        <f t="shared" si="58"/>
        <v>41110.894224537042</v>
      </c>
      <c r="T731" s="5">
        <f t="shared" si="59"/>
        <v>41170.894224537042</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(E732/D732)*100</f>
        <v>132.19</v>
      </c>
      <c r="P732">
        <f t="shared" si="55"/>
        <v>100</v>
      </c>
      <c r="Q732" t="str">
        <f t="shared" si="56"/>
        <v>publishing</v>
      </c>
      <c r="R732" t="str">
        <f t="shared" si="57"/>
        <v>nonfiction</v>
      </c>
      <c r="S732" s="5">
        <f t="shared" si="58"/>
        <v>40854.453599537039</v>
      </c>
      <c r="T732" s="5">
        <f t="shared" si="59"/>
        <v>40884.453599537039</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(E733/D733)*100</f>
        <v>126</v>
      </c>
      <c r="P733">
        <f t="shared" si="55"/>
        <v>89</v>
      </c>
      <c r="Q733" t="str">
        <f t="shared" si="56"/>
        <v>publishing</v>
      </c>
      <c r="R733" t="str">
        <f t="shared" si="57"/>
        <v>nonfiction</v>
      </c>
      <c r="S733" s="5">
        <f t="shared" si="58"/>
        <v>40879.504016203704</v>
      </c>
      <c r="T733" s="5">
        <f t="shared" si="59"/>
        <v>40929.958333333336</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(E734/D734)*100</f>
        <v>160</v>
      </c>
      <c r="P734">
        <f t="shared" si="55"/>
        <v>5</v>
      </c>
      <c r="Q734" t="str">
        <f t="shared" si="56"/>
        <v>publishing</v>
      </c>
      <c r="R734" t="str">
        <f t="shared" si="57"/>
        <v>nonfiction</v>
      </c>
      <c r="S734" s="5">
        <f t="shared" si="58"/>
        <v>41486.132650462961</v>
      </c>
      <c r="T734" s="5">
        <f t="shared" si="59"/>
        <v>41546.132650462961</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(E735/D735)*100</f>
        <v>120.48</v>
      </c>
      <c r="P735">
        <f t="shared" si="55"/>
        <v>18</v>
      </c>
      <c r="Q735" t="str">
        <f t="shared" si="56"/>
        <v>publishing</v>
      </c>
      <c r="R735" t="str">
        <f t="shared" si="57"/>
        <v>nonfiction</v>
      </c>
      <c r="S735" s="5">
        <f t="shared" si="58"/>
        <v>41598.128379629634</v>
      </c>
      <c r="T735" s="5">
        <f t="shared" si="59"/>
        <v>41628.128379629634</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(E736/D736)*100</f>
        <v>125.52941176470588</v>
      </c>
      <c r="P736">
        <f t="shared" si="55"/>
        <v>187</v>
      </c>
      <c r="Q736" t="str">
        <f t="shared" si="56"/>
        <v>publishing</v>
      </c>
      <c r="R736" t="str">
        <f t="shared" si="57"/>
        <v>nonfiction</v>
      </c>
      <c r="S736" s="5">
        <f t="shared" si="58"/>
        <v>42101.872916666667</v>
      </c>
      <c r="T736" s="5">
        <f t="shared" si="59"/>
        <v>42132.916666666664</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(E737/D737)*100</f>
        <v>114.40638297872341</v>
      </c>
      <c r="P737">
        <f t="shared" si="55"/>
        <v>235</v>
      </c>
      <c r="Q737" t="str">
        <f t="shared" si="56"/>
        <v>publishing</v>
      </c>
      <c r="R737" t="str">
        <f t="shared" si="57"/>
        <v>nonfiction</v>
      </c>
      <c r="S737" s="5">
        <f t="shared" si="58"/>
        <v>41945.737800925926</v>
      </c>
      <c r="T737" s="5">
        <f t="shared" si="59"/>
        <v>41976.73541666667</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(E738/D738)*100</f>
        <v>315.13888888888891</v>
      </c>
      <c r="P738">
        <f t="shared" si="55"/>
        <v>105</v>
      </c>
      <c r="Q738" t="str">
        <f t="shared" si="56"/>
        <v>publishing</v>
      </c>
      <c r="R738" t="str">
        <f t="shared" si="57"/>
        <v>nonfiction</v>
      </c>
      <c r="S738" s="5">
        <f t="shared" si="58"/>
        <v>41579.442592592597</v>
      </c>
      <c r="T738" s="5">
        <f t="shared" si="59"/>
        <v>41598.915972222225</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(E739/D739)*100</f>
        <v>122.39999999999999</v>
      </c>
      <c r="P739">
        <f t="shared" si="55"/>
        <v>57</v>
      </c>
      <c r="Q739" t="str">
        <f t="shared" si="56"/>
        <v>publishing</v>
      </c>
      <c r="R739" t="str">
        <f t="shared" si="57"/>
        <v>nonfiction</v>
      </c>
      <c r="S739" s="5">
        <f t="shared" si="58"/>
        <v>41666.983645833338</v>
      </c>
      <c r="T739" s="5">
        <f t="shared" si="59"/>
        <v>41684.541666666672</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(E740/D740)*100</f>
        <v>106.73333333333332</v>
      </c>
      <c r="P740">
        <f t="shared" si="55"/>
        <v>39</v>
      </c>
      <c r="Q740" t="str">
        <f t="shared" si="56"/>
        <v>publishing</v>
      </c>
      <c r="R740" t="str">
        <f t="shared" si="57"/>
        <v>nonfiction</v>
      </c>
      <c r="S740" s="5">
        <f t="shared" si="58"/>
        <v>41943.312430555554</v>
      </c>
      <c r="T740" s="5">
        <f t="shared" si="59"/>
        <v>41973.915972222225</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(E741/D741)*100</f>
        <v>158.33333333333331</v>
      </c>
      <c r="P741">
        <f t="shared" si="55"/>
        <v>68</v>
      </c>
      <c r="Q741" t="str">
        <f t="shared" si="56"/>
        <v>publishing</v>
      </c>
      <c r="R741" t="str">
        <f t="shared" si="57"/>
        <v>nonfiction</v>
      </c>
      <c r="S741" s="5">
        <f t="shared" si="58"/>
        <v>41829.2109837963</v>
      </c>
      <c r="T741" s="5">
        <f t="shared" si="59"/>
        <v>41862.2109837963</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(E742/D742)*100</f>
        <v>107.4</v>
      </c>
      <c r="P742">
        <f t="shared" si="55"/>
        <v>170</v>
      </c>
      <c r="Q742" t="str">
        <f t="shared" si="56"/>
        <v>publishing</v>
      </c>
      <c r="R742" t="str">
        <f t="shared" si="57"/>
        <v>nonfiction</v>
      </c>
      <c r="S742" s="5">
        <f t="shared" si="58"/>
        <v>42161.855115740742</v>
      </c>
      <c r="T742" s="5">
        <f t="shared" si="59"/>
        <v>42175.855115740742</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(E743/D743)*100</f>
        <v>102.25999999999999</v>
      </c>
      <c r="P743">
        <f t="shared" si="55"/>
        <v>141</v>
      </c>
      <c r="Q743" t="str">
        <f t="shared" si="56"/>
        <v>publishing</v>
      </c>
      <c r="R743" t="str">
        <f t="shared" si="57"/>
        <v>nonfiction</v>
      </c>
      <c r="S743" s="5">
        <f t="shared" si="58"/>
        <v>41401.356550925928</v>
      </c>
      <c r="T743" s="5">
        <f t="shared" si="59"/>
        <v>41436.356550925928</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(E744/D744)*100</f>
        <v>110.71428571428572</v>
      </c>
      <c r="P744">
        <f t="shared" si="55"/>
        <v>67</v>
      </c>
      <c r="Q744" t="str">
        <f t="shared" si="56"/>
        <v>publishing</v>
      </c>
      <c r="R744" t="str">
        <f t="shared" si="57"/>
        <v>nonfiction</v>
      </c>
      <c r="S744" s="5">
        <f t="shared" si="58"/>
        <v>41689.626296296301</v>
      </c>
      <c r="T744" s="5">
        <f t="shared" si="59"/>
        <v>41719.584629629629</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(E745/D745)*100</f>
        <v>148</v>
      </c>
      <c r="P745">
        <f t="shared" si="55"/>
        <v>54</v>
      </c>
      <c r="Q745" t="str">
        <f t="shared" si="56"/>
        <v>publishing</v>
      </c>
      <c r="R745" t="str">
        <f t="shared" si="57"/>
        <v>nonfiction</v>
      </c>
      <c r="S745" s="5">
        <f t="shared" si="58"/>
        <v>40990.417650462965</v>
      </c>
      <c r="T745" s="5">
        <f t="shared" si="59"/>
        <v>41015.583333333336</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(E746/D746)*100</f>
        <v>102.32000000000001</v>
      </c>
      <c r="P746">
        <f t="shared" si="55"/>
        <v>83</v>
      </c>
      <c r="Q746" t="str">
        <f t="shared" si="56"/>
        <v>publishing</v>
      </c>
      <c r="R746" t="str">
        <f t="shared" si="57"/>
        <v>nonfiction</v>
      </c>
      <c r="S746" s="5">
        <f t="shared" si="58"/>
        <v>41226.665543981486</v>
      </c>
      <c r="T746" s="5">
        <f t="shared" si="59"/>
        <v>41256.665543981486</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(E747/D747)*100</f>
        <v>179.09909909909908</v>
      </c>
      <c r="P747">
        <f t="shared" si="55"/>
        <v>54</v>
      </c>
      <c r="Q747" t="str">
        <f t="shared" si="56"/>
        <v>publishing</v>
      </c>
      <c r="R747" t="str">
        <f t="shared" si="57"/>
        <v>nonfiction</v>
      </c>
      <c r="S747" s="5">
        <f t="shared" si="58"/>
        <v>41367.28061342593</v>
      </c>
      <c r="T747" s="5">
        <f t="shared" si="59"/>
        <v>41397.28061342593</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(E748/D748)*100</f>
        <v>111.08135252761969</v>
      </c>
      <c r="P748">
        <f t="shared" si="55"/>
        <v>34</v>
      </c>
      <c r="Q748" t="str">
        <f t="shared" si="56"/>
        <v>publishing</v>
      </c>
      <c r="R748" t="str">
        <f t="shared" si="57"/>
        <v>nonfiction</v>
      </c>
      <c r="S748" s="5">
        <f t="shared" si="58"/>
        <v>41156.751261574078</v>
      </c>
      <c r="T748" s="5">
        <f t="shared" si="59"/>
        <v>41174.874305555561</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(E749/D749)*100</f>
        <v>100.04285714285714</v>
      </c>
      <c r="P749">
        <f t="shared" si="55"/>
        <v>127</v>
      </c>
      <c r="Q749" t="str">
        <f t="shared" si="56"/>
        <v>publishing</v>
      </c>
      <c r="R749" t="str">
        <f t="shared" si="57"/>
        <v>nonfiction</v>
      </c>
      <c r="S749" s="5">
        <f t="shared" si="58"/>
        <v>41988.257164351853</v>
      </c>
      <c r="T749" s="5">
        <f t="shared" si="59"/>
        <v>42019.162499999999</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(E750/D750)*100</f>
        <v>100.25</v>
      </c>
      <c r="P750">
        <f t="shared" si="55"/>
        <v>46</v>
      </c>
      <c r="Q750" t="str">
        <f t="shared" si="56"/>
        <v>publishing</v>
      </c>
      <c r="R750" t="str">
        <f t="shared" si="57"/>
        <v>nonfiction</v>
      </c>
      <c r="S750" s="5">
        <f t="shared" si="58"/>
        <v>41831.555162037039</v>
      </c>
      <c r="T750" s="5">
        <f t="shared" si="59"/>
        <v>41861.555162037039</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(E751/D751)*100</f>
        <v>105.56</v>
      </c>
      <c r="P751">
        <f t="shared" si="55"/>
        <v>96</v>
      </c>
      <c r="Q751" t="str">
        <f t="shared" si="56"/>
        <v>publishing</v>
      </c>
      <c r="R751" t="str">
        <f t="shared" si="57"/>
        <v>nonfiction</v>
      </c>
      <c r="S751" s="5">
        <f t="shared" si="58"/>
        <v>42733.649652777785</v>
      </c>
      <c r="T751" s="5">
        <f t="shared" si="59"/>
        <v>42763.649652777785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(E752/D752)*100</f>
        <v>102.58775877587757</v>
      </c>
      <c r="P752">
        <f t="shared" si="55"/>
        <v>77</v>
      </c>
      <c r="Q752" t="str">
        <f t="shared" si="56"/>
        <v>publishing</v>
      </c>
      <c r="R752" t="str">
        <f t="shared" si="57"/>
        <v>nonfiction</v>
      </c>
      <c r="S752" s="5">
        <f t="shared" si="58"/>
        <v>41299.586481481485</v>
      </c>
      <c r="T752" s="5">
        <f t="shared" si="59"/>
        <v>41329.586481481485</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(E753/D753)*100</f>
        <v>118.5</v>
      </c>
      <c r="P753">
        <f t="shared" si="55"/>
        <v>57</v>
      </c>
      <c r="Q753" t="str">
        <f t="shared" si="56"/>
        <v>publishing</v>
      </c>
      <c r="R753" t="str">
        <f t="shared" si="57"/>
        <v>nonfiction</v>
      </c>
      <c r="S753" s="5">
        <f t="shared" si="58"/>
        <v>40713.338831018518</v>
      </c>
      <c r="T753" s="5">
        <f t="shared" si="59"/>
        <v>40759.338831018518</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(E754/D754)*100</f>
        <v>111.7</v>
      </c>
      <c r="P754">
        <f t="shared" si="55"/>
        <v>53</v>
      </c>
      <c r="Q754" t="str">
        <f t="shared" si="56"/>
        <v>publishing</v>
      </c>
      <c r="R754" t="str">
        <f t="shared" si="57"/>
        <v>nonfiction</v>
      </c>
      <c r="S754" s="5">
        <f t="shared" si="58"/>
        <v>42639.129826388897</v>
      </c>
      <c r="T754" s="5">
        <f t="shared" si="59"/>
        <v>42659.166666666664</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(E755/D755)*100</f>
        <v>128</v>
      </c>
      <c r="P755">
        <f t="shared" si="55"/>
        <v>492</v>
      </c>
      <c r="Q755" t="str">
        <f t="shared" si="56"/>
        <v>publishing</v>
      </c>
      <c r="R755" t="str">
        <f t="shared" si="57"/>
        <v>nonfiction</v>
      </c>
      <c r="S755" s="5">
        <f t="shared" si="58"/>
        <v>42019.298506944448</v>
      </c>
      <c r="T755" s="5">
        <f t="shared" si="59"/>
        <v>42049.298506944448</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(E756/D756)*100</f>
        <v>103.75000000000001</v>
      </c>
      <c r="P756">
        <f t="shared" si="55"/>
        <v>42</v>
      </c>
      <c r="Q756" t="str">
        <f t="shared" si="56"/>
        <v>publishing</v>
      </c>
      <c r="R756" t="str">
        <f t="shared" si="57"/>
        <v>nonfiction</v>
      </c>
      <c r="S756" s="5">
        <f t="shared" si="58"/>
        <v>41249.457418981481</v>
      </c>
      <c r="T756" s="5">
        <f t="shared" si="59"/>
        <v>41279.457418981481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(E757/D757)*100</f>
        <v>101.9076</v>
      </c>
      <c r="P757">
        <f t="shared" si="55"/>
        <v>37</v>
      </c>
      <c r="Q757" t="str">
        <f t="shared" si="56"/>
        <v>publishing</v>
      </c>
      <c r="R757" t="str">
        <f t="shared" si="57"/>
        <v>nonfiction</v>
      </c>
      <c r="S757" s="5">
        <f t="shared" si="58"/>
        <v>41383.313391203708</v>
      </c>
      <c r="T757" s="5">
        <f t="shared" si="59"/>
        <v>41413.736805555556</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(E758/D758)*100</f>
        <v>117.71428571428571</v>
      </c>
      <c r="P758">
        <f t="shared" si="55"/>
        <v>37</v>
      </c>
      <c r="Q758" t="str">
        <f t="shared" si="56"/>
        <v>publishing</v>
      </c>
      <c r="R758" t="str">
        <f t="shared" si="57"/>
        <v>nonfiction</v>
      </c>
      <c r="S758" s="5">
        <f t="shared" si="58"/>
        <v>40590.475219907406</v>
      </c>
      <c r="T758" s="5">
        <f t="shared" si="59"/>
        <v>40651.433553240742</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(E759/D759)*100</f>
        <v>238</v>
      </c>
      <c r="P759">
        <f t="shared" si="55"/>
        <v>33</v>
      </c>
      <c r="Q759" t="str">
        <f t="shared" si="56"/>
        <v>publishing</v>
      </c>
      <c r="R759" t="str">
        <f t="shared" si="57"/>
        <v>nonfiction</v>
      </c>
      <c r="S759" s="5">
        <f t="shared" si="58"/>
        <v>41234.76289351852</v>
      </c>
      <c r="T759" s="5">
        <f t="shared" si="59"/>
        <v>41248.76289351852</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(E760/D760)*100</f>
        <v>102</v>
      </c>
      <c r="P760">
        <f t="shared" si="55"/>
        <v>134</v>
      </c>
      <c r="Q760" t="str">
        <f t="shared" si="56"/>
        <v>publishing</v>
      </c>
      <c r="R760" t="str">
        <f t="shared" si="57"/>
        <v>nonfiction</v>
      </c>
      <c r="S760" s="5">
        <f t="shared" si="58"/>
        <v>40429.544768518521</v>
      </c>
      <c r="T760" s="5">
        <f t="shared" si="59"/>
        <v>40459.544768518521</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(E761/D761)*100</f>
        <v>101.92000000000002</v>
      </c>
      <c r="P761">
        <f t="shared" si="55"/>
        <v>51</v>
      </c>
      <c r="Q761" t="str">
        <f t="shared" si="56"/>
        <v>publishing</v>
      </c>
      <c r="R761" t="str">
        <f t="shared" si="57"/>
        <v>nonfiction</v>
      </c>
      <c r="S761" s="5">
        <f t="shared" si="58"/>
        <v>41789.038645833338</v>
      </c>
      <c r="T761" s="5">
        <f t="shared" si="59"/>
        <v>41829.038645833338</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(E762/D762)*100</f>
        <v>0</v>
      </c>
      <c r="P762">
        <f t="shared" si="55"/>
        <v>0</v>
      </c>
      <c r="Q762" t="str">
        <f t="shared" si="56"/>
        <v>publishing</v>
      </c>
      <c r="R762" t="str">
        <f t="shared" si="57"/>
        <v>fiction</v>
      </c>
      <c r="S762" s="5">
        <f t="shared" si="58"/>
        <v>42670.472372685188</v>
      </c>
      <c r="T762" s="5">
        <f t="shared" si="59"/>
        <v>42700.514039351852</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(E763/D763)*100</f>
        <v>4.7</v>
      </c>
      <c r="P763">
        <f t="shared" si="55"/>
        <v>39</v>
      </c>
      <c r="Q763" t="str">
        <f t="shared" si="56"/>
        <v>publishing</v>
      </c>
      <c r="R763" t="str">
        <f t="shared" si="57"/>
        <v>fiction</v>
      </c>
      <c r="S763" s="5">
        <f t="shared" si="58"/>
        <v>41642.459791666668</v>
      </c>
      <c r="T763" s="5">
        <f t="shared" si="59"/>
        <v>41672.459791666668</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(E764/D764)*100</f>
        <v>0</v>
      </c>
      <c r="P764">
        <f t="shared" si="55"/>
        <v>0</v>
      </c>
      <c r="Q764" t="str">
        <f t="shared" si="56"/>
        <v>publishing</v>
      </c>
      <c r="R764" t="str">
        <f t="shared" si="57"/>
        <v>fiction</v>
      </c>
      <c r="S764" s="5">
        <f t="shared" si="58"/>
        <v>42690.566782407412</v>
      </c>
      <c r="T764" s="5">
        <f t="shared" si="59"/>
        <v>42707.958333333336</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(E765/D765)*100</f>
        <v>0.11655011655011654</v>
      </c>
      <c r="P765">
        <f t="shared" si="55"/>
        <v>5</v>
      </c>
      <c r="Q765" t="str">
        <f t="shared" si="56"/>
        <v>publishing</v>
      </c>
      <c r="R765" t="str">
        <f t="shared" si="57"/>
        <v>fiction</v>
      </c>
      <c r="S765" s="5">
        <f t="shared" si="58"/>
        <v>41471.155185185184</v>
      </c>
      <c r="T765" s="5">
        <f t="shared" si="59"/>
        <v>41501.155185185184</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(E766/D766)*100</f>
        <v>0</v>
      </c>
      <c r="P766">
        <f t="shared" si="55"/>
        <v>0</v>
      </c>
      <c r="Q766" t="str">
        <f t="shared" si="56"/>
        <v>publishing</v>
      </c>
      <c r="R766" t="str">
        <f t="shared" si="57"/>
        <v>fiction</v>
      </c>
      <c r="S766" s="5">
        <f t="shared" si="58"/>
        <v>42226.88149305556</v>
      </c>
      <c r="T766" s="5">
        <f t="shared" si="59"/>
        <v>42256.88149305556</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(E767/D767)*100</f>
        <v>36.014285714285712</v>
      </c>
      <c r="P767">
        <f t="shared" si="55"/>
        <v>57</v>
      </c>
      <c r="Q767" t="str">
        <f t="shared" si="56"/>
        <v>publishing</v>
      </c>
      <c r="R767" t="str">
        <f t="shared" si="57"/>
        <v>fiction</v>
      </c>
      <c r="S767" s="5">
        <f t="shared" si="58"/>
        <v>41901.250972222224</v>
      </c>
      <c r="T767" s="5">
        <f t="shared" si="59"/>
        <v>41931.250972222224</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(E768/D768)*100</f>
        <v>0</v>
      </c>
      <c r="P768">
        <f t="shared" si="55"/>
        <v>0</v>
      </c>
      <c r="Q768" t="str">
        <f t="shared" si="56"/>
        <v>publishing</v>
      </c>
      <c r="R768" t="str">
        <f t="shared" si="57"/>
        <v>fiction</v>
      </c>
      <c r="S768" s="5">
        <f t="shared" si="58"/>
        <v>42021.491701388892</v>
      </c>
      <c r="T768" s="5">
        <f t="shared" si="59"/>
        <v>42051.491701388892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(E769/D769)*100</f>
        <v>3.54</v>
      </c>
      <c r="P769">
        <f t="shared" si="55"/>
        <v>59</v>
      </c>
      <c r="Q769" t="str">
        <f t="shared" si="56"/>
        <v>publishing</v>
      </c>
      <c r="R769" t="str">
        <f t="shared" si="57"/>
        <v>fiction</v>
      </c>
      <c r="S769" s="5">
        <f t="shared" si="58"/>
        <v>42114.8519675926</v>
      </c>
      <c r="T769" s="5">
        <f t="shared" si="59"/>
        <v>42144.8519675926</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(E770/D770)*100</f>
        <v>0</v>
      </c>
      <c r="P770">
        <f t="shared" si="55"/>
        <v>0</v>
      </c>
      <c r="Q770" t="str">
        <f t="shared" si="56"/>
        <v>publishing</v>
      </c>
      <c r="R770" t="str">
        <f t="shared" si="57"/>
        <v>fiction</v>
      </c>
      <c r="S770" s="5">
        <f t="shared" si="58"/>
        <v>41593.915393518524</v>
      </c>
      <c r="T770" s="5">
        <f t="shared" si="59"/>
        <v>41623.915393518524</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(E771/D771)*100</f>
        <v>41.4</v>
      </c>
      <c r="P771">
        <f t="shared" ref="P771:P834" si="60">IFERROR(ROUND(E771/L771,0), 0)</f>
        <v>32</v>
      </c>
      <c r="Q771" t="str">
        <f t="shared" ref="Q771:Q834" si="61">LEFT(N771,FIND("/",N771)-1)</f>
        <v>publishing</v>
      </c>
      <c r="R771" t="str">
        <f t="shared" ref="R771:R834" si="62">RIGHT(N771,LEN(N771)-FIND("/",N771))</f>
        <v>fiction</v>
      </c>
      <c r="S771" s="5">
        <f t="shared" ref="S771:S834" si="63">(((J771/60)/60)/24)+DATE(1970,1,1)+(-7/24)</f>
        <v>41604.704791666671</v>
      </c>
      <c r="T771" s="5">
        <f t="shared" ref="T771:T834" si="64">(((I771/60)/60)/24)+DATE(1970,1,1)+(-7/24)</f>
        <v>41634.704791666671</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(E772/D772)*100</f>
        <v>0</v>
      </c>
      <c r="P772">
        <f t="shared" si="60"/>
        <v>0</v>
      </c>
      <c r="Q772" t="str">
        <f t="shared" si="61"/>
        <v>publishing</v>
      </c>
      <c r="R772" t="str">
        <f t="shared" si="62"/>
        <v>fiction</v>
      </c>
      <c r="S772" s="5">
        <f t="shared" si="63"/>
        <v>41289.707974537043</v>
      </c>
      <c r="T772" s="5">
        <f t="shared" si="64"/>
        <v>41329.707974537043</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(E773/D773)*100</f>
        <v>2.6315789473684209E-2</v>
      </c>
      <c r="P773">
        <f t="shared" si="60"/>
        <v>10</v>
      </c>
      <c r="Q773" t="str">
        <f t="shared" si="61"/>
        <v>publishing</v>
      </c>
      <c r="R773" t="str">
        <f t="shared" si="62"/>
        <v>fiction</v>
      </c>
      <c r="S773" s="5">
        <f t="shared" si="63"/>
        <v>42349.532430555562</v>
      </c>
      <c r="T773" s="5">
        <f t="shared" si="64"/>
        <v>42399.532430555562</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(E774/D774)*100</f>
        <v>3.3333333333333335</v>
      </c>
      <c r="P774">
        <f t="shared" si="60"/>
        <v>50</v>
      </c>
      <c r="Q774" t="str">
        <f t="shared" si="61"/>
        <v>publishing</v>
      </c>
      <c r="R774" t="str">
        <f t="shared" si="62"/>
        <v>fiction</v>
      </c>
      <c r="S774" s="5">
        <f t="shared" si="63"/>
        <v>40067.765266203707</v>
      </c>
      <c r="T774" s="5">
        <f t="shared" si="64"/>
        <v>40117.874305555561</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(E775/D775)*100</f>
        <v>0.85129023676509719</v>
      </c>
      <c r="P775">
        <f t="shared" si="60"/>
        <v>16</v>
      </c>
      <c r="Q775" t="str">
        <f t="shared" si="61"/>
        <v>publishing</v>
      </c>
      <c r="R775" t="str">
        <f t="shared" si="62"/>
        <v>fiction</v>
      </c>
      <c r="S775" s="5">
        <f t="shared" si="63"/>
        <v>42100.44427083333</v>
      </c>
      <c r="T775" s="5">
        <f t="shared" si="64"/>
        <v>42134.667361111111</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(E776/D776)*100</f>
        <v>70.199999999999989</v>
      </c>
      <c r="P776">
        <f t="shared" si="60"/>
        <v>39</v>
      </c>
      <c r="Q776" t="str">
        <f t="shared" si="61"/>
        <v>publishing</v>
      </c>
      <c r="R776" t="str">
        <f t="shared" si="62"/>
        <v>fiction</v>
      </c>
      <c r="S776" s="5">
        <f t="shared" si="63"/>
        <v>41663.488634259258</v>
      </c>
      <c r="T776" s="5">
        <f t="shared" si="64"/>
        <v>41693.488634259258</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(E777/D777)*100</f>
        <v>1.7000000000000002</v>
      </c>
      <c r="P777">
        <f t="shared" si="60"/>
        <v>34</v>
      </c>
      <c r="Q777" t="str">
        <f t="shared" si="61"/>
        <v>publishing</v>
      </c>
      <c r="R777" t="str">
        <f t="shared" si="62"/>
        <v>fiction</v>
      </c>
      <c r="S777" s="5">
        <f t="shared" si="63"/>
        <v>40862.768460648149</v>
      </c>
      <c r="T777" s="5">
        <f t="shared" si="64"/>
        <v>40892.768460648149</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(E778/D778)*100</f>
        <v>51.4</v>
      </c>
      <c r="P778">
        <f t="shared" si="60"/>
        <v>63</v>
      </c>
      <c r="Q778" t="str">
        <f t="shared" si="61"/>
        <v>publishing</v>
      </c>
      <c r="R778" t="str">
        <f t="shared" si="62"/>
        <v>fiction</v>
      </c>
      <c r="S778" s="5">
        <f t="shared" si="63"/>
        <v>42250.39403935185</v>
      </c>
      <c r="T778" s="5">
        <f t="shared" si="64"/>
        <v>42287.916666666664</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(E779/D779)*100</f>
        <v>0.70000000000000007</v>
      </c>
      <c r="P779">
        <f t="shared" si="60"/>
        <v>7</v>
      </c>
      <c r="Q779" t="str">
        <f t="shared" si="61"/>
        <v>publishing</v>
      </c>
      <c r="R779" t="str">
        <f t="shared" si="62"/>
        <v>fiction</v>
      </c>
      <c r="S779" s="5">
        <f t="shared" si="63"/>
        <v>41456.68954861111</v>
      </c>
      <c r="T779" s="5">
        <f t="shared" si="64"/>
        <v>41486.68954861111</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(E780/D780)*100</f>
        <v>0.4</v>
      </c>
      <c r="P780">
        <f t="shared" si="60"/>
        <v>2</v>
      </c>
      <c r="Q780" t="str">
        <f t="shared" si="61"/>
        <v>publishing</v>
      </c>
      <c r="R780" t="str">
        <f t="shared" si="62"/>
        <v>fiction</v>
      </c>
      <c r="S780" s="5">
        <f t="shared" si="63"/>
        <v>41729.41064814815</v>
      </c>
      <c r="T780" s="5">
        <f t="shared" si="64"/>
        <v>41759.41064814815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(E781/D781)*100</f>
        <v>2.666666666666667</v>
      </c>
      <c r="P781">
        <f t="shared" si="60"/>
        <v>67</v>
      </c>
      <c r="Q781" t="str">
        <f t="shared" si="61"/>
        <v>publishing</v>
      </c>
      <c r="R781" t="str">
        <f t="shared" si="62"/>
        <v>fiction</v>
      </c>
      <c r="S781" s="5">
        <f t="shared" si="63"/>
        <v>40436.392418981486</v>
      </c>
      <c r="T781" s="5">
        <f t="shared" si="64"/>
        <v>40465.875</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(E782/D782)*100</f>
        <v>104</v>
      </c>
      <c r="P782">
        <f t="shared" si="60"/>
        <v>39</v>
      </c>
      <c r="Q782" t="str">
        <f t="shared" si="61"/>
        <v>music</v>
      </c>
      <c r="R782" t="str">
        <f t="shared" si="62"/>
        <v>rock</v>
      </c>
      <c r="S782" s="5">
        <f t="shared" si="63"/>
        <v>40636.382233796299</v>
      </c>
      <c r="T782" s="5">
        <f t="shared" si="64"/>
        <v>40666.382233796299</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(E783/D783)*100</f>
        <v>133.15375</v>
      </c>
      <c r="P783">
        <f t="shared" si="60"/>
        <v>43</v>
      </c>
      <c r="Q783" t="str">
        <f t="shared" si="61"/>
        <v>music</v>
      </c>
      <c r="R783" t="str">
        <f t="shared" si="62"/>
        <v>rock</v>
      </c>
      <c r="S783" s="5">
        <f t="shared" si="63"/>
        <v>41402.709189814821</v>
      </c>
      <c r="T783" s="5">
        <f t="shared" si="64"/>
        <v>41432.709189814821</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(E784/D784)*100</f>
        <v>100</v>
      </c>
      <c r="P784">
        <f t="shared" si="60"/>
        <v>50</v>
      </c>
      <c r="Q784" t="str">
        <f t="shared" si="61"/>
        <v>music</v>
      </c>
      <c r="R784" t="str">
        <f t="shared" si="62"/>
        <v>rock</v>
      </c>
      <c r="S784" s="5">
        <f t="shared" si="63"/>
        <v>41116.466458333336</v>
      </c>
      <c r="T784" s="5">
        <f t="shared" si="64"/>
        <v>41146.466458333336</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(E785/D785)*100</f>
        <v>148.13333333333333</v>
      </c>
      <c r="P785">
        <f t="shared" si="60"/>
        <v>63</v>
      </c>
      <c r="Q785" t="str">
        <f t="shared" si="61"/>
        <v>music</v>
      </c>
      <c r="R785" t="str">
        <f t="shared" si="62"/>
        <v>rock</v>
      </c>
      <c r="S785" s="5">
        <f t="shared" si="63"/>
        <v>40987.482048611113</v>
      </c>
      <c r="T785" s="5">
        <f t="shared" si="64"/>
        <v>41026.625</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(E786/D786)*100</f>
        <v>102.49999999999999</v>
      </c>
      <c r="P786">
        <f t="shared" si="60"/>
        <v>103</v>
      </c>
      <c r="Q786" t="str">
        <f t="shared" si="61"/>
        <v>music</v>
      </c>
      <c r="R786" t="str">
        <f t="shared" si="62"/>
        <v>rock</v>
      </c>
      <c r="S786" s="5">
        <f t="shared" si="63"/>
        <v>41674.857858796298</v>
      </c>
      <c r="T786" s="5">
        <f t="shared" si="64"/>
        <v>41714.816192129634</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(E787/D787)*100</f>
        <v>180.62799999999999</v>
      </c>
      <c r="P787">
        <f t="shared" si="60"/>
        <v>31</v>
      </c>
      <c r="Q787" t="str">
        <f t="shared" si="61"/>
        <v>music</v>
      </c>
      <c r="R787" t="str">
        <f t="shared" si="62"/>
        <v>rock</v>
      </c>
      <c r="S787" s="5">
        <f t="shared" si="63"/>
        <v>41303.302256944444</v>
      </c>
      <c r="T787" s="5">
        <f t="shared" si="64"/>
        <v>41333.302256944444</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(E788/D788)*100</f>
        <v>142.79999999999998</v>
      </c>
      <c r="P788">
        <f t="shared" si="60"/>
        <v>162</v>
      </c>
      <c r="Q788" t="str">
        <f t="shared" si="61"/>
        <v>music</v>
      </c>
      <c r="R788" t="str">
        <f t="shared" si="62"/>
        <v>rock</v>
      </c>
      <c r="S788" s="5">
        <f t="shared" si="63"/>
        <v>40982.764282407406</v>
      </c>
      <c r="T788" s="5">
        <f t="shared" si="64"/>
        <v>41040.365972222222</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(E789/D789)*100</f>
        <v>114.16666666666666</v>
      </c>
      <c r="P789">
        <f t="shared" si="60"/>
        <v>81</v>
      </c>
      <c r="Q789" t="str">
        <f t="shared" si="61"/>
        <v>music</v>
      </c>
      <c r="R789" t="str">
        <f t="shared" si="62"/>
        <v>rock</v>
      </c>
      <c r="S789" s="5">
        <f t="shared" si="63"/>
        <v>41549.335949074077</v>
      </c>
      <c r="T789" s="5">
        <f t="shared" si="64"/>
        <v>41579.335949074077</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(E790/D790)*100</f>
        <v>203.505</v>
      </c>
      <c r="P790">
        <f t="shared" si="60"/>
        <v>60</v>
      </c>
      <c r="Q790" t="str">
        <f t="shared" si="61"/>
        <v>music</v>
      </c>
      <c r="R790" t="str">
        <f t="shared" si="62"/>
        <v>rock</v>
      </c>
      <c r="S790" s="5">
        <f t="shared" si="63"/>
        <v>41058.715138888889</v>
      </c>
      <c r="T790" s="5">
        <f t="shared" si="64"/>
        <v>41096.874305555561</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(E791/D791)*100</f>
        <v>109.41176470588236</v>
      </c>
      <c r="P791">
        <f t="shared" si="60"/>
        <v>133</v>
      </c>
      <c r="Q791" t="str">
        <f t="shared" si="61"/>
        <v>music</v>
      </c>
      <c r="R791" t="str">
        <f t="shared" si="62"/>
        <v>rock</v>
      </c>
      <c r="S791" s="5">
        <f t="shared" si="63"/>
        <v>41276.89444444445</v>
      </c>
      <c r="T791" s="5">
        <f t="shared" si="64"/>
        <v>41295.040972222225</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(E792/D792)*100</f>
        <v>144.37459999999999</v>
      </c>
      <c r="P792">
        <f t="shared" si="60"/>
        <v>93</v>
      </c>
      <c r="Q792" t="str">
        <f t="shared" si="61"/>
        <v>music</v>
      </c>
      <c r="R792" t="str">
        <f t="shared" si="62"/>
        <v>rock</v>
      </c>
      <c r="S792" s="5">
        <f t="shared" si="63"/>
        <v>41275.756238425929</v>
      </c>
      <c r="T792" s="5">
        <f t="shared" si="64"/>
        <v>41305.756238425929</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(E793/D793)*100</f>
        <v>103.86666666666666</v>
      </c>
      <c r="P793">
        <f t="shared" si="60"/>
        <v>61</v>
      </c>
      <c r="Q793" t="str">
        <f t="shared" si="61"/>
        <v>music</v>
      </c>
      <c r="R793" t="str">
        <f t="shared" si="62"/>
        <v>rock</v>
      </c>
      <c r="S793" s="5">
        <f t="shared" si="63"/>
        <v>41557.488958333335</v>
      </c>
      <c r="T793" s="5">
        <f t="shared" si="64"/>
        <v>41590.957638888889</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(E794/D794)*100</f>
        <v>100.44440000000002</v>
      </c>
      <c r="P794">
        <f t="shared" si="60"/>
        <v>42</v>
      </c>
      <c r="Q794" t="str">
        <f t="shared" si="61"/>
        <v>music</v>
      </c>
      <c r="R794" t="str">
        <f t="shared" si="62"/>
        <v>rock</v>
      </c>
      <c r="S794" s="5">
        <f t="shared" si="63"/>
        <v>41555.581979166673</v>
      </c>
      <c r="T794" s="5">
        <f t="shared" si="64"/>
        <v>41585.623645833337</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(E795/D795)*100</f>
        <v>102.77927272727271</v>
      </c>
      <c r="P795">
        <f t="shared" si="60"/>
        <v>88</v>
      </c>
      <c r="Q795" t="str">
        <f t="shared" si="61"/>
        <v>music</v>
      </c>
      <c r="R795" t="str">
        <f t="shared" si="62"/>
        <v>rock</v>
      </c>
      <c r="S795" s="5">
        <f t="shared" si="63"/>
        <v>41442.449583333335</v>
      </c>
      <c r="T795" s="5">
        <f t="shared" si="64"/>
        <v>41457.915972222225</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(E796/D796)*100</f>
        <v>105.31250000000001</v>
      </c>
      <c r="P796">
        <f t="shared" si="60"/>
        <v>159</v>
      </c>
      <c r="Q796" t="str">
        <f t="shared" si="61"/>
        <v>music</v>
      </c>
      <c r="R796" t="str">
        <f t="shared" si="62"/>
        <v>rock</v>
      </c>
      <c r="S796" s="5">
        <f t="shared" si="63"/>
        <v>40735.823344907411</v>
      </c>
      <c r="T796" s="5">
        <f t="shared" si="64"/>
        <v>40791.420833333337</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(E797/D797)*100</f>
        <v>111.78571428571429</v>
      </c>
      <c r="P797">
        <f t="shared" si="60"/>
        <v>85</v>
      </c>
      <c r="Q797" t="str">
        <f t="shared" si="61"/>
        <v>music</v>
      </c>
      <c r="R797" t="str">
        <f t="shared" si="62"/>
        <v>rock</v>
      </c>
      <c r="S797" s="5">
        <f t="shared" si="63"/>
        <v>40963.32136574074</v>
      </c>
      <c r="T797" s="5">
        <f t="shared" si="64"/>
        <v>41005.915972222225</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(E798/D798)*100</f>
        <v>101.35000000000001</v>
      </c>
      <c r="P798">
        <f t="shared" si="60"/>
        <v>113</v>
      </c>
      <c r="Q798" t="str">
        <f t="shared" si="61"/>
        <v>music</v>
      </c>
      <c r="R798" t="str">
        <f t="shared" si="62"/>
        <v>rock</v>
      </c>
      <c r="S798" s="5">
        <f t="shared" si="63"/>
        <v>41502.591261574074</v>
      </c>
      <c r="T798" s="5">
        <f t="shared" si="64"/>
        <v>41532.590277777781</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(E799/D799)*100</f>
        <v>107.53333333333333</v>
      </c>
      <c r="P799">
        <f t="shared" si="60"/>
        <v>45</v>
      </c>
      <c r="Q799" t="str">
        <f t="shared" si="61"/>
        <v>music</v>
      </c>
      <c r="R799" t="str">
        <f t="shared" si="62"/>
        <v>rock</v>
      </c>
      <c r="S799" s="5">
        <f t="shared" si="63"/>
        <v>40996.702407407407</v>
      </c>
      <c r="T799" s="5">
        <f t="shared" si="64"/>
        <v>41027.875</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(E800/D800)*100</f>
        <v>114.88571428571429</v>
      </c>
      <c r="P800">
        <f t="shared" si="60"/>
        <v>46</v>
      </c>
      <c r="Q800" t="str">
        <f t="shared" si="61"/>
        <v>music</v>
      </c>
      <c r="R800" t="str">
        <f t="shared" si="62"/>
        <v>rock</v>
      </c>
      <c r="S800" s="5">
        <f t="shared" si="63"/>
        <v>41882.298460648155</v>
      </c>
      <c r="T800" s="5">
        <f t="shared" si="64"/>
        <v>41912.298460648155</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(E801/D801)*100</f>
        <v>100.02</v>
      </c>
      <c r="P801">
        <f t="shared" si="60"/>
        <v>179</v>
      </c>
      <c r="Q801" t="str">
        <f t="shared" si="61"/>
        <v>music</v>
      </c>
      <c r="R801" t="str">
        <f t="shared" si="62"/>
        <v>rock</v>
      </c>
      <c r="S801" s="5">
        <f t="shared" si="63"/>
        <v>40996.375532407408</v>
      </c>
      <c r="T801" s="5">
        <f t="shared" si="64"/>
        <v>41026.375532407408</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(E802/D802)*100</f>
        <v>152.13333333333335</v>
      </c>
      <c r="P802">
        <f t="shared" si="60"/>
        <v>41</v>
      </c>
      <c r="Q802" t="str">
        <f t="shared" si="61"/>
        <v>music</v>
      </c>
      <c r="R802" t="str">
        <f t="shared" si="62"/>
        <v>rock</v>
      </c>
      <c r="S802" s="5">
        <f t="shared" si="63"/>
        <v>41863.141828703709</v>
      </c>
      <c r="T802" s="5">
        <f t="shared" si="64"/>
        <v>41893.141828703709</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(E803/D803)*100</f>
        <v>111.52149999999999</v>
      </c>
      <c r="P803">
        <f t="shared" si="60"/>
        <v>44</v>
      </c>
      <c r="Q803" t="str">
        <f t="shared" si="61"/>
        <v>music</v>
      </c>
      <c r="R803" t="str">
        <f t="shared" si="62"/>
        <v>rock</v>
      </c>
      <c r="S803" s="5">
        <f t="shared" si="63"/>
        <v>40695.503703703704</v>
      </c>
      <c r="T803" s="5">
        <f t="shared" si="64"/>
        <v>40725.503703703704</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(E804/D804)*100</f>
        <v>101.33333333333334</v>
      </c>
      <c r="P804">
        <f t="shared" si="60"/>
        <v>81</v>
      </c>
      <c r="Q804" t="str">
        <f t="shared" si="61"/>
        <v>music</v>
      </c>
      <c r="R804" t="str">
        <f t="shared" si="62"/>
        <v>rock</v>
      </c>
      <c r="S804" s="5">
        <f t="shared" si="63"/>
        <v>41122.730601851858</v>
      </c>
      <c r="T804" s="5">
        <f t="shared" si="64"/>
        <v>41168.878472222226</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(E805/D805)*100</f>
        <v>123.2608695652174</v>
      </c>
      <c r="P805">
        <f t="shared" si="60"/>
        <v>75</v>
      </c>
      <c r="Q805" t="str">
        <f t="shared" si="61"/>
        <v>music</v>
      </c>
      <c r="R805" t="str">
        <f t="shared" si="62"/>
        <v>rock</v>
      </c>
      <c r="S805" s="5">
        <f t="shared" si="63"/>
        <v>40665.658310185187</v>
      </c>
      <c r="T805" s="5">
        <f t="shared" si="64"/>
        <v>40691.75</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(E806/D806)*100</f>
        <v>100</v>
      </c>
      <c r="P806">
        <f t="shared" si="60"/>
        <v>306</v>
      </c>
      <c r="Q806" t="str">
        <f t="shared" si="61"/>
        <v>music</v>
      </c>
      <c r="R806" t="str">
        <f t="shared" si="62"/>
        <v>rock</v>
      </c>
      <c r="S806" s="5">
        <f t="shared" si="63"/>
        <v>40729.81395833334</v>
      </c>
      <c r="T806" s="5">
        <f t="shared" si="64"/>
        <v>40746.874305555561</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(E807/D807)*100</f>
        <v>105</v>
      </c>
      <c r="P807">
        <f t="shared" si="60"/>
        <v>58</v>
      </c>
      <c r="Q807" t="str">
        <f t="shared" si="61"/>
        <v>music</v>
      </c>
      <c r="R807" t="str">
        <f t="shared" si="62"/>
        <v>rock</v>
      </c>
      <c r="S807" s="5">
        <f t="shared" si="63"/>
        <v>40690.531388888892</v>
      </c>
      <c r="T807" s="5">
        <f t="shared" si="64"/>
        <v>40740.666666666672</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(E808/D808)*100</f>
        <v>104.4375</v>
      </c>
      <c r="P808">
        <f t="shared" si="60"/>
        <v>118</v>
      </c>
      <c r="Q808" t="str">
        <f t="shared" si="61"/>
        <v>music</v>
      </c>
      <c r="R808" t="str">
        <f t="shared" si="62"/>
        <v>rock</v>
      </c>
      <c r="S808" s="5">
        <f t="shared" si="63"/>
        <v>40763.399756944447</v>
      </c>
      <c r="T808" s="5">
        <f t="shared" si="64"/>
        <v>40793.399756944447</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(E809/D809)*100</f>
        <v>105.125</v>
      </c>
      <c r="P809">
        <f t="shared" si="60"/>
        <v>74</v>
      </c>
      <c r="Q809" t="str">
        <f t="shared" si="61"/>
        <v>music</v>
      </c>
      <c r="R809" t="str">
        <f t="shared" si="62"/>
        <v>rock</v>
      </c>
      <c r="S809" s="5">
        <f t="shared" si="63"/>
        <v>42759.336932870377</v>
      </c>
      <c r="T809" s="5">
        <f t="shared" si="64"/>
        <v>42794.791666666664</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(E810/D810)*100</f>
        <v>100</v>
      </c>
      <c r="P810">
        <f t="shared" si="60"/>
        <v>105</v>
      </c>
      <c r="Q810" t="str">
        <f t="shared" si="61"/>
        <v>music</v>
      </c>
      <c r="R810" t="str">
        <f t="shared" si="62"/>
        <v>rock</v>
      </c>
      <c r="S810" s="5">
        <f t="shared" si="63"/>
        <v>41961.808865740742</v>
      </c>
      <c r="T810" s="5">
        <f t="shared" si="64"/>
        <v>41994.915972222225</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(E811/D811)*100</f>
        <v>103.77499999999999</v>
      </c>
      <c r="P811">
        <f t="shared" si="60"/>
        <v>80</v>
      </c>
      <c r="Q811" t="str">
        <f t="shared" si="61"/>
        <v>music</v>
      </c>
      <c r="R811" t="str">
        <f t="shared" si="62"/>
        <v>rock</v>
      </c>
      <c r="S811" s="5">
        <f t="shared" si="63"/>
        <v>41628.542013888895</v>
      </c>
      <c r="T811" s="5">
        <f t="shared" si="64"/>
        <v>41658.542013888895</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(E812/D812)*100</f>
        <v>105</v>
      </c>
      <c r="P812">
        <f t="shared" si="60"/>
        <v>58</v>
      </c>
      <c r="Q812" t="str">
        <f t="shared" si="61"/>
        <v>music</v>
      </c>
      <c r="R812" t="str">
        <f t="shared" si="62"/>
        <v>rock</v>
      </c>
      <c r="S812" s="5">
        <f t="shared" si="63"/>
        <v>41122.764606481483</v>
      </c>
      <c r="T812" s="5">
        <f t="shared" si="64"/>
        <v>41152.764606481483</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(E813/D813)*100</f>
        <v>104</v>
      </c>
      <c r="P813">
        <f t="shared" si="60"/>
        <v>87</v>
      </c>
      <c r="Q813" t="str">
        <f t="shared" si="61"/>
        <v>music</v>
      </c>
      <c r="R813" t="str">
        <f t="shared" si="62"/>
        <v>rock</v>
      </c>
      <c r="S813" s="5">
        <f t="shared" si="63"/>
        <v>41443.351875</v>
      </c>
      <c r="T813" s="5">
        <f t="shared" si="64"/>
        <v>41465.411111111112</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(E814/D814)*100</f>
        <v>151.83333333333334</v>
      </c>
      <c r="P814">
        <f t="shared" si="60"/>
        <v>28</v>
      </c>
      <c r="Q814" t="str">
        <f t="shared" si="61"/>
        <v>music</v>
      </c>
      <c r="R814" t="str">
        <f t="shared" si="62"/>
        <v>rock</v>
      </c>
      <c r="S814" s="5">
        <f t="shared" si="63"/>
        <v>41281.7262962963</v>
      </c>
      <c r="T814" s="5">
        <f t="shared" si="64"/>
        <v>41334.290277777778</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(E815/D815)*100</f>
        <v>159.99600000000001</v>
      </c>
      <c r="P815">
        <f t="shared" si="60"/>
        <v>25</v>
      </c>
      <c r="Q815" t="str">
        <f t="shared" si="61"/>
        <v>music</v>
      </c>
      <c r="R815" t="str">
        <f t="shared" si="62"/>
        <v>rock</v>
      </c>
      <c r="S815" s="5">
        <f t="shared" si="63"/>
        <v>41080.668576388889</v>
      </c>
      <c r="T815" s="5">
        <f t="shared" si="64"/>
        <v>41110.668576388889</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(E816/D816)*100</f>
        <v>127.3</v>
      </c>
      <c r="P816">
        <f t="shared" si="60"/>
        <v>45</v>
      </c>
      <c r="Q816" t="str">
        <f t="shared" si="61"/>
        <v>music</v>
      </c>
      <c r="R816" t="str">
        <f t="shared" si="62"/>
        <v>rock</v>
      </c>
      <c r="S816" s="5">
        <f t="shared" si="63"/>
        <v>40679.451400462967</v>
      </c>
      <c r="T816" s="5">
        <f t="shared" si="64"/>
        <v>40694.461111111115</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(E817/D817)*100</f>
        <v>107</v>
      </c>
      <c r="P817">
        <f t="shared" si="60"/>
        <v>100</v>
      </c>
      <c r="Q817" t="str">
        <f t="shared" si="61"/>
        <v>music</v>
      </c>
      <c r="R817" t="str">
        <f t="shared" si="62"/>
        <v>rock</v>
      </c>
      <c r="S817" s="5">
        <f t="shared" si="63"/>
        <v>41914.626192129632</v>
      </c>
      <c r="T817" s="5">
        <f t="shared" si="64"/>
        <v>41944.626192129632</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(E818/D818)*100</f>
        <v>115.12214285714286</v>
      </c>
      <c r="P818">
        <f t="shared" si="60"/>
        <v>39</v>
      </c>
      <c r="Q818" t="str">
        <f t="shared" si="61"/>
        <v>music</v>
      </c>
      <c r="R818" t="str">
        <f t="shared" si="62"/>
        <v>rock</v>
      </c>
      <c r="S818" s="5">
        <f t="shared" si="63"/>
        <v>41341.579201388893</v>
      </c>
      <c r="T818" s="5">
        <f t="shared" si="64"/>
        <v>41372.979166666672</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(E819/D819)*100</f>
        <v>137.11066666666665</v>
      </c>
      <c r="P819">
        <f t="shared" si="60"/>
        <v>89</v>
      </c>
      <c r="Q819" t="str">
        <f t="shared" si="61"/>
        <v>music</v>
      </c>
      <c r="R819" t="str">
        <f t="shared" si="62"/>
        <v>rock</v>
      </c>
      <c r="S819" s="5">
        <f t="shared" si="63"/>
        <v>40925.307997685188</v>
      </c>
      <c r="T819" s="5">
        <f t="shared" si="64"/>
        <v>40978.915972222225</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(E820/D820)*100</f>
        <v>155.71428571428572</v>
      </c>
      <c r="P820">
        <f t="shared" si="60"/>
        <v>29</v>
      </c>
      <c r="Q820" t="str">
        <f t="shared" si="61"/>
        <v>music</v>
      </c>
      <c r="R820" t="str">
        <f t="shared" si="62"/>
        <v>rock</v>
      </c>
      <c r="S820" s="5">
        <f t="shared" si="63"/>
        <v>41120.591215277782</v>
      </c>
      <c r="T820" s="5">
        <f t="shared" si="64"/>
        <v>41128.417361111111</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(E821/D821)*100</f>
        <v>108.74999999999999</v>
      </c>
      <c r="P821">
        <f t="shared" si="60"/>
        <v>31</v>
      </c>
      <c r="Q821" t="str">
        <f t="shared" si="61"/>
        <v>music</v>
      </c>
      <c r="R821" t="str">
        <f t="shared" si="62"/>
        <v>rock</v>
      </c>
      <c r="S821" s="5">
        <f t="shared" si="63"/>
        <v>41619.706643518519</v>
      </c>
      <c r="T821" s="5">
        <f t="shared" si="64"/>
        <v>41628.905555555561</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(E822/D822)*100</f>
        <v>134.05000000000001</v>
      </c>
      <c r="P822">
        <f t="shared" si="60"/>
        <v>71</v>
      </c>
      <c r="Q822" t="str">
        <f t="shared" si="61"/>
        <v>music</v>
      </c>
      <c r="R822" t="str">
        <f t="shared" si="62"/>
        <v>rock</v>
      </c>
      <c r="S822" s="5">
        <f t="shared" si="63"/>
        <v>41768.550254629634</v>
      </c>
      <c r="T822" s="5">
        <f t="shared" si="64"/>
        <v>41798.916666666672</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(E823/D823)*100</f>
        <v>100</v>
      </c>
      <c r="P823">
        <f t="shared" si="60"/>
        <v>224</v>
      </c>
      <c r="Q823" t="str">
        <f t="shared" si="61"/>
        <v>music</v>
      </c>
      <c r="R823" t="str">
        <f t="shared" si="62"/>
        <v>rock</v>
      </c>
      <c r="S823" s="5">
        <f t="shared" si="63"/>
        <v>42093.630381944451</v>
      </c>
      <c r="T823" s="5">
        <f t="shared" si="64"/>
        <v>42127.875694444447</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(E824/D824)*100</f>
        <v>119.16666666666667</v>
      </c>
      <c r="P824">
        <f t="shared" si="60"/>
        <v>52</v>
      </c>
      <c r="Q824" t="str">
        <f t="shared" si="61"/>
        <v>music</v>
      </c>
      <c r="R824" t="str">
        <f t="shared" si="62"/>
        <v>rock</v>
      </c>
      <c r="S824" s="5">
        <f t="shared" si="63"/>
        <v>41157.655671296299</v>
      </c>
      <c r="T824" s="5">
        <f t="shared" si="64"/>
        <v>41187.655671296299</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(E825/D825)*100</f>
        <v>179.5</v>
      </c>
      <c r="P825">
        <f t="shared" si="60"/>
        <v>44</v>
      </c>
      <c r="Q825" t="str">
        <f t="shared" si="61"/>
        <v>music</v>
      </c>
      <c r="R825" t="str">
        <f t="shared" si="62"/>
        <v>rock</v>
      </c>
      <c r="S825" s="5">
        <f t="shared" si="63"/>
        <v>42055.681157407409</v>
      </c>
      <c r="T825" s="5">
        <f t="shared" si="64"/>
        <v>42085.639490740745</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(E826/D826)*100</f>
        <v>134.38124999999999</v>
      </c>
      <c r="P826">
        <f t="shared" si="60"/>
        <v>40</v>
      </c>
      <c r="Q826" t="str">
        <f t="shared" si="61"/>
        <v>music</v>
      </c>
      <c r="R826" t="str">
        <f t="shared" si="62"/>
        <v>rock</v>
      </c>
      <c r="S826" s="5">
        <f t="shared" si="63"/>
        <v>40249.95043981482</v>
      </c>
      <c r="T826" s="5">
        <f t="shared" si="64"/>
        <v>40285.999305555561</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(E827/D827)*100</f>
        <v>100.43200000000002</v>
      </c>
      <c r="P827">
        <f t="shared" si="60"/>
        <v>127</v>
      </c>
      <c r="Q827" t="str">
        <f t="shared" si="61"/>
        <v>music</v>
      </c>
      <c r="R827" t="str">
        <f t="shared" si="62"/>
        <v>rock</v>
      </c>
      <c r="S827" s="5">
        <f t="shared" si="63"/>
        <v>41186.014861111114</v>
      </c>
      <c r="T827" s="5">
        <f t="shared" si="64"/>
        <v>41211.014861111114</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(E828/D828)*100</f>
        <v>101.45454545454547</v>
      </c>
      <c r="P828">
        <f t="shared" si="60"/>
        <v>114</v>
      </c>
      <c r="Q828" t="str">
        <f t="shared" si="61"/>
        <v>music</v>
      </c>
      <c r="R828" t="str">
        <f t="shared" si="62"/>
        <v>rock</v>
      </c>
      <c r="S828" s="5">
        <f t="shared" si="63"/>
        <v>40972.746875000004</v>
      </c>
      <c r="T828" s="5">
        <f t="shared" si="64"/>
        <v>40993.705208333333</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(E829/D829)*100</f>
        <v>103.33333333333334</v>
      </c>
      <c r="P829">
        <f t="shared" si="60"/>
        <v>28</v>
      </c>
      <c r="Q829" t="str">
        <f t="shared" si="61"/>
        <v>music</v>
      </c>
      <c r="R829" t="str">
        <f t="shared" si="62"/>
        <v>rock</v>
      </c>
      <c r="S829" s="5">
        <f t="shared" si="63"/>
        <v>40927.181793981486</v>
      </c>
      <c r="T829" s="5">
        <f t="shared" si="64"/>
        <v>40953.53402777778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(E830/D830)*100</f>
        <v>107</v>
      </c>
      <c r="P830">
        <f t="shared" si="60"/>
        <v>37</v>
      </c>
      <c r="Q830" t="str">
        <f t="shared" si="61"/>
        <v>music</v>
      </c>
      <c r="R830" t="str">
        <f t="shared" si="62"/>
        <v>rock</v>
      </c>
      <c r="S830" s="5">
        <f t="shared" si="63"/>
        <v>41072.759050925932</v>
      </c>
      <c r="T830" s="5">
        <f t="shared" si="64"/>
        <v>41085.39166666667</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(E831/D831)*100</f>
        <v>104</v>
      </c>
      <c r="P831">
        <f t="shared" si="60"/>
        <v>33</v>
      </c>
      <c r="Q831" t="str">
        <f t="shared" si="61"/>
        <v>music</v>
      </c>
      <c r="R831" t="str">
        <f t="shared" si="62"/>
        <v>rock</v>
      </c>
      <c r="S831" s="5">
        <f t="shared" si="63"/>
        <v>42504.509722222225</v>
      </c>
      <c r="T831" s="5">
        <f t="shared" si="64"/>
        <v>42564.509722222225</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(E832/D832)*100</f>
        <v>107.83333333333334</v>
      </c>
      <c r="P832">
        <f t="shared" si="60"/>
        <v>61</v>
      </c>
      <c r="Q832" t="str">
        <f t="shared" si="61"/>
        <v>music</v>
      </c>
      <c r="R832" t="str">
        <f t="shared" si="62"/>
        <v>rock</v>
      </c>
      <c r="S832" s="5">
        <f t="shared" si="63"/>
        <v>41325.234085648153</v>
      </c>
      <c r="T832" s="5">
        <f t="shared" si="64"/>
        <v>41355.192418981482</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(E833/D833)*100</f>
        <v>233.33333333333334</v>
      </c>
      <c r="P833">
        <f t="shared" si="60"/>
        <v>175</v>
      </c>
      <c r="Q833" t="str">
        <f t="shared" si="61"/>
        <v>music</v>
      </c>
      <c r="R833" t="str">
        <f t="shared" si="62"/>
        <v>rock</v>
      </c>
      <c r="S833" s="5">
        <f t="shared" si="63"/>
        <v>40996.355254629634</v>
      </c>
      <c r="T833" s="5">
        <f t="shared" si="64"/>
        <v>41026.355254629634</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(E834/D834)*100</f>
        <v>100.60706666666665</v>
      </c>
      <c r="P834">
        <f t="shared" si="60"/>
        <v>98</v>
      </c>
      <c r="Q834" t="str">
        <f t="shared" si="61"/>
        <v>music</v>
      </c>
      <c r="R834" t="str">
        <f t="shared" si="62"/>
        <v>rock</v>
      </c>
      <c r="S834" s="5">
        <f t="shared" si="63"/>
        <v>40869.383506944447</v>
      </c>
      <c r="T834" s="5">
        <f t="shared" si="64"/>
        <v>40929.05069444445</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(E835/D835)*100</f>
        <v>101.66666666666666</v>
      </c>
      <c r="P835">
        <f t="shared" ref="P835:P898" si="65">IFERROR(ROUND(E835/L835,0), 0)</f>
        <v>149</v>
      </c>
      <c r="Q835" t="str">
        <f t="shared" ref="Q835:Q898" si="66">LEFT(N835,FIND("/",N835)-1)</f>
        <v>music</v>
      </c>
      <c r="R835" t="str">
        <f t="shared" ref="R835:R898" si="67">RIGHT(N835,LEN(N835)-FIND("/",N835))</f>
        <v>rock</v>
      </c>
      <c r="S835" s="5">
        <f t="shared" ref="S835:S898" si="68">(((J835/60)/60)/24)+DATE(1970,1,1)+(-7/24)</f>
        <v>41718.586516203708</v>
      </c>
      <c r="T835" s="5">
        <f t="shared" ref="T835:T898" si="69">(((I835/60)/60)/24)+DATE(1970,1,1)+(-7/24)</f>
        <v>41748.586516203708</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(E836/D836)*100</f>
        <v>131.0181818181818</v>
      </c>
      <c r="P836">
        <f t="shared" si="65"/>
        <v>96</v>
      </c>
      <c r="Q836" t="str">
        <f t="shared" si="66"/>
        <v>music</v>
      </c>
      <c r="R836" t="str">
        <f t="shared" si="67"/>
        <v>rock</v>
      </c>
      <c r="S836" s="5">
        <f t="shared" si="68"/>
        <v>41422.531157407408</v>
      </c>
      <c r="T836" s="5">
        <f t="shared" si="69"/>
        <v>41455.874305555561</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(E837/D837)*100</f>
        <v>117.25000000000001</v>
      </c>
      <c r="P837">
        <f t="shared" si="65"/>
        <v>59</v>
      </c>
      <c r="Q837" t="str">
        <f t="shared" si="66"/>
        <v>music</v>
      </c>
      <c r="R837" t="str">
        <f t="shared" si="67"/>
        <v>rock</v>
      </c>
      <c r="S837" s="5">
        <f t="shared" si="68"/>
        <v>41005.166180555556</v>
      </c>
      <c r="T837" s="5">
        <f t="shared" si="69"/>
        <v>41047.833333333336</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(E838/D838)*100</f>
        <v>100.93039999999999</v>
      </c>
      <c r="P838">
        <f t="shared" si="65"/>
        <v>110</v>
      </c>
      <c r="Q838" t="str">
        <f t="shared" si="66"/>
        <v>music</v>
      </c>
      <c r="R838" t="str">
        <f t="shared" si="67"/>
        <v>rock</v>
      </c>
      <c r="S838" s="5">
        <f t="shared" si="68"/>
        <v>41523.76525462963</v>
      </c>
      <c r="T838" s="5">
        <f t="shared" si="69"/>
        <v>41553.76525462963</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(E839/D839)*100</f>
        <v>121.8</v>
      </c>
      <c r="P839">
        <f t="shared" si="65"/>
        <v>49</v>
      </c>
      <c r="Q839" t="str">
        <f t="shared" si="66"/>
        <v>music</v>
      </c>
      <c r="R839" t="str">
        <f t="shared" si="67"/>
        <v>rock</v>
      </c>
      <c r="S839" s="5">
        <f t="shared" si="68"/>
        <v>41730.706736111111</v>
      </c>
      <c r="T839" s="5">
        <f t="shared" si="69"/>
        <v>41760.706736111111</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(E840/D840)*100</f>
        <v>145.4</v>
      </c>
      <c r="P840">
        <f t="shared" si="65"/>
        <v>48</v>
      </c>
      <c r="Q840" t="str">
        <f t="shared" si="66"/>
        <v>music</v>
      </c>
      <c r="R840" t="str">
        <f t="shared" si="67"/>
        <v>rock</v>
      </c>
      <c r="S840" s="5">
        <f t="shared" si="68"/>
        <v>40895.606307870374</v>
      </c>
      <c r="T840" s="5">
        <f t="shared" si="69"/>
        <v>40925.606307870374</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(E841/D841)*100</f>
        <v>116.61660000000001</v>
      </c>
      <c r="P841">
        <f t="shared" si="65"/>
        <v>61</v>
      </c>
      <c r="Q841" t="str">
        <f t="shared" si="66"/>
        <v>music</v>
      </c>
      <c r="R841" t="str">
        <f t="shared" si="67"/>
        <v>rock</v>
      </c>
      <c r="S841" s="5">
        <f t="shared" si="68"/>
        <v>41144.471712962964</v>
      </c>
      <c r="T841" s="5">
        <f t="shared" si="69"/>
        <v>41174.471712962964</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(E842/D842)*100</f>
        <v>120.4166</v>
      </c>
      <c r="P842">
        <f t="shared" si="65"/>
        <v>63</v>
      </c>
      <c r="Q842" t="str">
        <f t="shared" si="66"/>
        <v>music</v>
      </c>
      <c r="R842" t="str">
        <f t="shared" si="67"/>
        <v>metal</v>
      </c>
      <c r="S842" s="5">
        <f t="shared" si="68"/>
        <v>42606.935034722228</v>
      </c>
      <c r="T842" s="5">
        <f t="shared" si="69"/>
        <v>42636.935034722228</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(E843/D843)*100</f>
        <v>101.32000000000001</v>
      </c>
      <c r="P843">
        <f t="shared" si="65"/>
        <v>54</v>
      </c>
      <c r="Q843" t="str">
        <f t="shared" si="66"/>
        <v>music</v>
      </c>
      <c r="R843" t="str">
        <f t="shared" si="67"/>
        <v>metal</v>
      </c>
      <c r="S843" s="5">
        <f t="shared" si="68"/>
        <v>41923.547025462962</v>
      </c>
      <c r="T843" s="5">
        <f t="shared" si="69"/>
        <v>41953.588692129626</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(E844/D844)*100</f>
        <v>104.32</v>
      </c>
      <c r="P844">
        <f t="shared" si="65"/>
        <v>67</v>
      </c>
      <c r="Q844" t="str">
        <f t="shared" si="66"/>
        <v>music</v>
      </c>
      <c r="R844" t="str">
        <f t="shared" si="67"/>
        <v>metal</v>
      </c>
      <c r="S844" s="5">
        <f t="shared" si="68"/>
        <v>41526.300729166673</v>
      </c>
      <c r="T844" s="5">
        <f t="shared" si="69"/>
        <v>41560.874305555561</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(E845/D845)*100</f>
        <v>267.13333333333333</v>
      </c>
      <c r="P845">
        <f t="shared" si="65"/>
        <v>63</v>
      </c>
      <c r="Q845" t="str">
        <f t="shared" si="66"/>
        <v>music</v>
      </c>
      <c r="R845" t="str">
        <f t="shared" si="67"/>
        <v>metal</v>
      </c>
      <c r="S845" s="5">
        <f t="shared" si="68"/>
        <v>42694.966203703705</v>
      </c>
      <c r="T845" s="5">
        <f t="shared" si="69"/>
        <v>42712.041666666664</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(E846/D846)*100</f>
        <v>194.13333333333333</v>
      </c>
      <c r="P846">
        <f t="shared" si="65"/>
        <v>37</v>
      </c>
      <c r="Q846" t="str">
        <f t="shared" si="66"/>
        <v>music</v>
      </c>
      <c r="R846" t="str">
        <f t="shared" si="67"/>
        <v>metal</v>
      </c>
      <c r="S846" s="5">
        <f t="shared" si="68"/>
        <v>41905.392962962964</v>
      </c>
      <c r="T846" s="5">
        <f t="shared" si="69"/>
        <v>41943.915972222225</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(E847/D847)*100</f>
        <v>120.3802</v>
      </c>
      <c r="P847">
        <f t="shared" si="65"/>
        <v>34</v>
      </c>
      <c r="Q847" t="str">
        <f t="shared" si="66"/>
        <v>music</v>
      </c>
      <c r="R847" t="str">
        <f t="shared" si="67"/>
        <v>metal</v>
      </c>
      <c r="S847" s="5">
        <f t="shared" si="68"/>
        <v>42577.914305555554</v>
      </c>
      <c r="T847" s="5">
        <f t="shared" si="69"/>
        <v>42617.874305555561</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(E848/D848)*100</f>
        <v>122.00090909090908</v>
      </c>
      <c r="P848">
        <f t="shared" si="65"/>
        <v>29</v>
      </c>
      <c r="Q848" t="str">
        <f t="shared" si="66"/>
        <v>music</v>
      </c>
      <c r="R848" t="str">
        <f t="shared" si="67"/>
        <v>metal</v>
      </c>
      <c r="S848" s="5">
        <f t="shared" si="68"/>
        <v>41694.100173611114</v>
      </c>
      <c r="T848" s="5">
        <f t="shared" si="69"/>
        <v>41708.291666666672</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(E849/D849)*100</f>
        <v>100</v>
      </c>
      <c r="P849">
        <f t="shared" si="65"/>
        <v>10</v>
      </c>
      <c r="Q849" t="str">
        <f t="shared" si="66"/>
        <v>music</v>
      </c>
      <c r="R849" t="str">
        <f t="shared" si="67"/>
        <v>metal</v>
      </c>
      <c r="S849" s="5">
        <f t="shared" si="68"/>
        <v>42165.506666666675</v>
      </c>
      <c r="T849" s="5">
        <f t="shared" si="69"/>
        <v>42195.506666666675</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(E850/D850)*100</f>
        <v>100</v>
      </c>
      <c r="P850">
        <f t="shared" si="65"/>
        <v>19</v>
      </c>
      <c r="Q850" t="str">
        <f t="shared" si="66"/>
        <v>music</v>
      </c>
      <c r="R850" t="str">
        <f t="shared" si="67"/>
        <v>metal</v>
      </c>
      <c r="S850" s="5">
        <f t="shared" si="68"/>
        <v>42078.500381944446</v>
      </c>
      <c r="T850" s="5">
        <f t="shared" si="69"/>
        <v>42108.500381944446</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(E851/D851)*100</f>
        <v>119.9</v>
      </c>
      <c r="P851">
        <f t="shared" si="65"/>
        <v>42</v>
      </c>
      <c r="Q851" t="str">
        <f t="shared" si="66"/>
        <v>music</v>
      </c>
      <c r="R851" t="str">
        <f t="shared" si="67"/>
        <v>metal</v>
      </c>
      <c r="S851" s="5">
        <f t="shared" si="68"/>
        <v>42050.857222222221</v>
      </c>
      <c r="T851" s="5">
        <f t="shared" si="69"/>
        <v>42078.815555555557</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(E852/D852)*100</f>
        <v>155.17499999999998</v>
      </c>
      <c r="P852">
        <f t="shared" si="65"/>
        <v>47</v>
      </c>
      <c r="Q852" t="str">
        <f t="shared" si="66"/>
        <v>music</v>
      </c>
      <c r="R852" t="str">
        <f t="shared" si="67"/>
        <v>metal</v>
      </c>
      <c r="S852" s="5">
        <f t="shared" si="68"/>
        <v>42452.536076388897</v>
      </c>
      <c r="T852" s="5">
        <f t="shared" si="69"/>
        <v>42484.915972222225</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(E853/D853)*100</f>
        <v>130.44999999999999</v>
      </c>
      <c r="P853">
        <f t="shared" si="65"/>
        <v>37</v>
      </c>
      <c r="Q853" t="str">
        <f t="shared" si="66"/>
        <v>music</v>
      </c>
      <c r="R853" t="str">
        <f t="shared" si="67"/>
        <v>metal</v>
      </c>
      <c r="S853" s="5">
        <f t="shared" si="68"/>
        <v>42522.588576388887</v>
      </c>
      <c r="T853" s="5">
        <f t="shared" si="69"/>
        <v>42582.531250000007</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(E854/D854)*100</f>
        <v>104.97142857142859</v>
      </c>
      <c r="P854">
        <f t="shared" si="65"/>
        <v>59</v>
      </c>
      <c r="Q854" t="str">
        <f t="shared" si="66"/>
        <v>music</v>
      </c>
      <c r="R854" t="str">
        <f t="shared" si="67"/>
        <v>metal</v>
      </c>
      <c r="S854" s="5">
        <f t="shared" si="68"/>
        <v>42656.513831018521</v>
      </c>
      <c r="T854" s="5">
        <f t="shared" si="69"/>
        <v>42667.583333333336</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(E855/D855)*100</f>
        <v>100</v>
      </c>
      <c r="P855">
        <f t="shared" si="65"/>
        <v>30</v>
      </c>
      <c r="Q855" t="str">
        <f t="shared" si="66"/>
        <v>music</v>
      </c>
      <c r="R855" t="str">
        <f t="shared" si="67"/>
        <v>metal</v>
      </c>
      <c r="S855" s="5">
        <f t="shared" si="68"/>
        <v>42021.540613425932</v>
      </c>
      <c r="T855" s="5">
        <f t="shared" si="69"/>
        <v>42051.540613425932</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(E856/D856)*100</f>
        <v>118.2205035971223</v>
      </c>
      <c r="P856">
        <f t="shared" si="65"/>
        <v>66</v>
      </c>
      <c r="Q856" t="str">
        <f t="shared" si="66"/>
        <v>music</v>
      </c>
      <c r="R856" t="str">
        <f t="shared" si="67"/>
        <v>metal</v>
      </c>
      <c r="S856" s="5">
        <f t="shared" si="68"/>
        <v>42701.920671296299</v>
      </c>
      <c r="T856" s="5">
        <f t="shared" si="69"/>
        <v>42731.920671296299</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(E857/D857)*100</f>
        <v>103.44827586206897</v>
      </c>
      <c r="P857">
        <f t="shared" si="65"/>
        <v>32</v>
      </c>
      <c r="Q857" t="str">
        <f t="shared" si="66"/>
        <v>music</v>
      </c>
      <c r="R857" t="str">
        <f t="shared" si="67"/>
        <v>metal</v>
      </c>
      <c r="S857" s="5">
        <f t="shared" si="68"/>
        <v>42544.833530092597</v>
      </c>
      <c r="T857" s="5">
        <f t="shared" si="69"/>
        <v>42574.833530092597</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(E858/D858)*100</f>
        <v>218.00000000000003</v>
      </c>
      <c r="P858">
        <f t="shared" si="65"/>
        <v>19</v>
      </c>
      <c r="Q858" t="str">
        <f t="shared" si="66"/>
        <v>music</v>
      </c>
      <c r="R858" t="str">
        <f t="shared" si="67"/>
        <v>metal</v>
      </c>
      <c r="S858" s="5">
        <f t="shared" si="68"/>
        <v>42609.020324074074</v>
      </c>
      <c r="T858" s="5">
        <f t="shared" si="69"/>
        <v>42668.500000000007</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(E859/D859)*100</f>
        <v>100</v>
      </c>
      <c r="P859">
        <f t="shared" si="65"/>
        <v>50</v>
      </c>
      <c r="Q859" t="str">
        <f t="shared" si="66"/>
        <v>music</v>
      </c>
      <c r="R859" t="str">
        <f t="shared" si="67"/>
        <v>metal</v>
      </c>
      <c r="S859" s="5">
        <f t="shared" si="68"/>
        <v>42291.289710648147</v>
      </c>
      <c r="T859" s="5">
        <f t="shared" si="69"/>
        <v>42333.331377314818</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(E860/D860)*100</f>
        <v>144.00583333333333</v>
      </c>
      <c r="P860">
        <f t="shared" si="65"/>
        <v>23</v>
      </c>
      <c r="Q860" t="str">
        <f t="shared" si="66"/>
        <v>music</v>
      </c>
      <c r="R860" t="str">
        <f t="shared" si="67"/>
        <v>metal</v>
      </c>
      <c r="S860" s="5">
        <f t="shared" si="68"/>
        <v>42079.453912037039</v>
      </c>
      <c r="T860" s="5">
        <f t="shared" si="69"/>
        <v>42109.665972222225</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(E861/D861)*100</f>
        <v>104.67500000000001</v>
      </c>
      <c r="P861">
        <f t="shared" si="65"/>
        <v>43</v>
      </c>
      <c r="Q861" t="str">
        <f t="shared" si="66"/>
        <v>music</v>
      </c>
      <c r="R861" t="str">
        <f t="shared" si="67"/>
        <v>metal</v>
      </c>
      <c r="S861" s="5">
        <f t="shared" si="68"/>
        <v>42128.52856481482</v>
      </c>
      <c r="T861" s="5">
        <f t="shared" si="69"/>
        <v>42158.708333333336</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(E862/D862)*100</f>
        <v>18.142857142857142</v>
      </c>
      <c r="P862">
        <f t="shared" si="65"/>
        <v>53</v>
      </c>
      <c r="Q862" t="str">
        <f t="shared" si="66"/>
        <v>music</v>
      </c>
      <c r="R862" t="str">
        <f t="shared" si="67"/>
        <v>jazz</v>
      </c>
      <c r="S862" s="5">
        <f t="shared" si="68"/>
        <v>41570.191122685188</v>
      </c>
      <c r="T862" s="5">
        <f t="shared" si="69"/>
        <v>41600.232789351852</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(E863/D863)*100</f>
        <v>2.2444444444444445</v>
      </c>
      <c r="P863">
        <f t="shared" si="65"/>
        <v>51</v>
      </c>
      <c r="Q863" t="str">
        <f t="shared" si="66"/>
        <v>music</v>
      </c>
      <c r="R863" t="str">
        <f t="shared" si="67"/>
        <v>jazz</v>
      </c>
      <c r="S863" s="5">
        <f t="shared" si="68"/>
        <v>42599.673657407409</v>
      </c>
      <c r="T863" s="5">
        <f t="shared" si="69"/>
        <v>42629.673657407409</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(E864/D864)*100</f>
        <v>0.33999999999999997</v>
      </c>
      <c r="P864">
        <f t="shared" si="65"/>
        <v>43</v>
      </c>
      <c r="Q864" t="str">
        <f t="shared" si="66"/>
        <v>music</v>
      </c>
      <c r="R864" t="str">
        <f t="shared" si="67"/>
        <v>jazz</v>
      </c>
      <c r="S864" s="5">
        <f t="shared" si="68"/>
        <v>41559.263287037036</v>
      </c>
      <c r="T864" s="5">
        <f t="shared" si="69"/>
        <v>41589.304953703708</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(E865/D865)*100</f>
        <v>4.5</v>
      </c>
      <c r="P865">
        <f t="shared" si="65"/>
        <v>18</v>
      </c>
      <c r="Q865" t="str">
        <f t="shared" si="66"/>
        <v>music</v>
      </c>
      <c r="R865" t="str">
        <f t="shared" si="67"/>
        <v>jazz</v>
      </c>
      <c r="S865" s="5">
        <f t="shared" si="68"/>
        <v>40920.825995370375</v>
      </c>
      <c r="T865" s="5">
        <f t="shared" si="69"/>
        <v>40950.825995370375</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(E866/D866)*100</f>
        <v>41.53846153846154</v>
      </c>
      <c r="P866">
        <f t="shared" si="65"/>
        <v>34</v>
      </c>
      <c r="Q866" t="str">
        <f t="shared" si="66"/>
        <v>music</v>
      </c>
      <c r="R866" t="str">
        <f t="shared" si="67"/>
        <v>jazz</v>
      </c>
      <c r="S866" s="5">
        <f t="shared" si="68"/>
        <v>41540.815254629633</v>
      </c>
      <c r="T866" s="5">
        <f t="shared" si="69"/>
        <v>41563.124305555561</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(E867/D867)*100</f>
        <v>2.0454545454545454</v>
      </c>
      <c r="P867">
        <f t="shared" si="65"/>
        <v>23</v>
      </c>
      <c r="Q867" t="str">
        <f t="shared" si="66"/>
        <v>music</v>
      </c>
      <c r="R867" t="str">
        <f t="shared" si="67"/>
        <v>jazz</v>
      </c>
      <c r="S867" s="5">
        <f t="shared" si="68"/>
        <v>41230.481446759266</v>
      </c>
      <c r="T867" s="5">
        <f t="shared" si="69"/>
        <v>41290.481446759266</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(E868/D868)*100</f>
        <v>18.285714285714285</v>
      </c>
      <c r="P868">
        <f t="shared" si="65"/>
        <v>58</v>
      </c>
      <c r="Q868" t="str">
        <f t="shared" si="66"/>
        <v>music</v>
      </c>
      <c r="R868" t="str">
        <f t="shared" si="67"/>
        <v>jazz</v>
      </c>
      <c r="S868" s="5">
        <f t="shared" si="68"/>
        <v>42025.346273148149</v>
      </c>
      <c r="T868" s="5">
        <f t="shared" si="69"/>
        <v>42063.340277777781</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(E869/D869)*100</f>
        <v>24.02</v>
      </c>
      <c r="P869">
        <f t="shared" si="65"/>
        <v>109</v>
      </c>
      <c r="Q869" t="str">
        <f t="shared" si="66"/>
        <v>music</v>
      </c>
      <c r="R869" t="str">
        <f t="shared" si="67"/>
        <v>jazz</v>
      </c>
      <c r="S869" s="5">
        <f t="shared" si="68"/>
        <v>40087.813726851855</v>
      </c>
      <c r="T869" s="5">
        <f t="shared" si="69"/>
        <v>40147.915972222225</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(E870/D870)*100</f>
        <v>0.1111111111111111</v>
      </c>
      <c r="P870">
        <f t="shared" si="65"/>
        <v>50</v>
      </c>
      <c r="Q870" t="str">
        <f t="shared" si="66"/>
        <v>music</v>
      </c>
      <c r="R870" t="str">
        <f t="shared" si="67"/>
        <v>jazz</v>
      </c>
      <c r="S870" s="5">
        <f t="shared" si="68"/>
        <v>41615.736087962963</v>
      </c>
      <c r="T870" s="5">
        <f t="shared" si="69"/>
        <v>41645.736087962963</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(E871/D871)*100</f>
        <v>11.818181818181818</v>
      </c>
      <c r="P871">
        <f t="shared" si="65"/>
        <v>347</v>
      </c>
      <c r="Q871" t="str">
        <f t="shared" si="66"/>
        <v>music</v>
      </c>
      <c r="R871" t="str">
        <f t="shared" si="67"/>
        <v>jazz</v>
      </c>
      <c r="S871" s="5">
        <f t="shared" si="68"/>
        <v>41342.553900462968</v>
      </c>
      <c r="T871" s="5">
        <f t="shared" si="69"/>
        <v>41372.512233796297</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(E872/D872)*100</f>
        <v>0.31</v>
      </c>
      <c r="P872">
        <f t="shared" si="65"/>
        <v>12</v>
      </c>
      <c r="Q872" t="str">
        <f t="shared" si="66"/>
        <v>music</v>
      </c>
      <c r="R872" t="str">
        <f t="shared" si="67"/>
        <v>jazz</v>
      </c>
      <c r="S872" s="5">
        <f t="shared" si="68"/>
        <v>41487.730590277781</v>
      </c>
      <c r="T872" s="5">
        <f t="shared" si="69"/>
        <v>41517.730590277781</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(E873/D873)*100</f>
        <v>5.416666666666667</v>
      </c>
      <c r="P873">
        <f t="shared" si="65"/>
        <v>27</v>
      </c>
      <c r="Q873" t="str">
        <f t="shared" si="66"/>
        <v>music</v>
      </c>
      <c r="R873" t="str">
        <f t="shared" si="67"/>
        <v>jazz</v>
      </c>
      <c r="S873" s="5">
        <f t="shared" si="68"/>
        <v>41577.269618055558</v>
      </c>
      <c r="T873" s="5">
        <f t="shared" si="69"/>
        <v>41607.311284722222</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(E874/D874)*100</f>
        <v>0.8125</v>
      </c>
      <c r="P874">
        <f t="shared" si="65"/>
        <v>33</v>
      </c>
      <c r="Q874" t="str">
        <f t="shared" si="66"/>
        <v>music</v>
      </c>
      <c r="R874" t="str">
        <f t="shared" si="67"/>
        <v>jazz</v>
      </c>
      <c r="S874" s="5">
        <f t="shared" si="68"/>
        <v>40567.533877314818</v>
      </c>
      <c r="T874" s="5">
        <f t="shared" si="69"/>
        <v>40612.533877314818</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(E875/D875)*100</f>
        <v>1.2857142857142856</v>
      </c>
      <c r="P875">
        <f t="shared" si="65"/>
        <v>9</v>
      </c>
      <c r="Q875" t="str">
        <f t="shared" si="66"/>
        <v>music</v>
      </c>
      <c r="R875" t="str">
        <f t="shared" si="67"/>
        <v>jazz</v>
      </c>
      <c r="S875" s="5">
        <f t="shared" si="68"/>
        <v>41183.875462962969</v>
      </c>
      <c r="T875" s="5">
        <f t="shared" si="69"/>
        <v>41223.917129629634</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(E876/D876)*100</f>
        <v>24.333333333333336</v>
      </c>
      <c r="P876">
        <f t="shared" si="65"/>
        <v>35</v>
      </c>
      <c r="Q876" t="str">
        <f t="shared" si="66"/>
        <v>music</v>
      </c>
      <c r="R876" t="str">
        <f t="shared" si="67"/>
        <v>jazz</v>
      </c>
      <c r="S876" s="5">
        <f t="shared" si="68"/>
        <v>41368.292060185187</v>
      </c>
      <c r="T876" s="5">
        <f t="shared" si="69"/>
        <v>41398.292060185187</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(E877/D877)*100</f>
        <v>0</v>
      </c>
      <c r="P877">
        <f t="shared" si="65"/>
        <v>0</v>
      </c>
      <c r="Q877" t="str">
        <f t="shared" si="66"/>
        <v>music</v>
      </c>
      <c r="R877" t="str">
        <f t="shared" si="67"/>
        <v>jazz</v>
      </c>
      <c r="S877" s="5">
        <f t="shared" si="68"/>
        <v>42248.432071759256</v>
      </c>
      <c r="T877" s="5">
        <f t="shared" si="69"/>
        <v>42268.432071759256</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(E878/D878)*100</f>
        <v>40.799492385786799</v>
      </c>
      <c r="P878">
        <f t="shared" si="65"/>
        <v>29</v>
      </c>
      <c r="Q878" t="str">
        <f t="shared" si="66"/>
        <v>music</v>
      </c>
      <c r="R878" t="str">
        <f t="shared" si="67"/>
        <v>jazz</v>
      </c>
      <c r="S878" s="5">
        <f t="shared" si="68"/>
        <v>41276.20517361111</v>
      </c>
      <c r="T878" s="5">
        <f t="shared" si="69"/>
        <v>41309.20517361111</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(E879/D879)*100</f>
        <v>67.55</v>
      </c>
      <c r="P879">
        <f t="shared" si="65"/>
        <v>47</v>
      </c>
      <c r="Q879" t="str">
        <f t="shared" si="66"/>
        <v>music</v>
      </c>
      <c r="R879" t="str">
        <f t="shared" si="67"/>
        <v>jazz</v>
      </c>
      <c r="S879" s="5">
        <f t="shared" si="68"/>
        <v>41597.497222222228</v>
      </c>
      <c r="T879" s="5">
        <f t="shared" si="69"/>
        <v>41627.497222222228</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(E880/D880)*100</f>
        <v>1.3</v>
      </c>
      <c r="P880">
        <f t="shared" si="65"/>
        <v>33</v>
      </c>
      <c r="Q880" t="str">
        <f t="shared" si="66"/>
        <v>music</v>
      </c>
      <c r="R880" t="str">
        <f t="shared" si="67"/>
        <v>jazz</v>
      </c>
      <c r="S880" s="5">
        <f t="shared" si="68"/>
        <v>40504.941250000003</v>
      </c>
      <c r="T880" s="5">
        <f t="shared" si="69"/>
        <v>40534.941250000003</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(E881/D881)*100</f>
        <v>30.666666666666664</v>
      </c>
      <c r="P881">
        <f t="shared" si="65"/>
        <v>21</v>
      </c>
      <c r="Q881" t="str">
        <f t="shared" si="66"/>
        <v>music</v>
      </c>
      <c r="R881" t="str">
        <f t="shared" si="67"/>
        <v>jazz</v>
      </c>
      <c r="S881" s="5">
        <f t="shared" si="68"/>
        <v>41037.538252314815</v>
      </c>
      <c r="T881" s="5">
        <f t="shared" si="69"/>
        <v>41058.538252314815</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(E882/D882)*100</f>
        <v>2.9894179894179893</v>
      </c>
      <c r="P882">
        <f t="shared" si="65"/>
        <v>14</v>
      </c>
      <c r="Q882" t="str">
        <f t="shared" si="66"/>
        <v>music</v>
      </c>
      <c r="R882" t="str">
        <f t="shared" si="67"/>
        <v>indie rock</v>
      </c>
      <c r="S882" s="5">
        <f t="shared" si="68"/>
        <v>41179.029375000006</v>
      </c>
      <c r="T882" s="5">
        <f t="shared" si="69"/>
        <v>41212.029375000006</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(E883/D883)*100</f>
        <v>0.8</v>
      </c>
      <c r="P883">
        <f t="shared" si="65"/>
        <v>30</v>
      </c>
      <c r="Q883" t="str">
        <f t="shared" si="66"/>
        <v>music</v>
      </c>
      <c r="R883" t="str">
        <f t="shared" si="67"/>
        <v>indie rock</v>
      </c>
      <c r="S883" s="5">
        <f t="shared" si="68"/>
        <v>40876.959328703706</v>
      </c>
      <c r="T883" s="5">
        <f t="shared" si="69"/>
        <v>40921.959328703706</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(E884/D884)*100</f>
        <v>20.133333333333333</v>
      </c>
      <c r="P884">
        <f t="shared" si="65"/>
        <v>22</v>
      </c>
      <c r="Q884" t="str">
        <f t="shared" si="66"/>
        <v>music</v>
      </c>
      <c r="R884" t="str">
        <f t="shared" si="67"/>
        <v>indie rock</v>
      </c>
      <c r="S884" s="5">
        <f t="shared" si="68"/>
        <v>40759.568865740745</v>
      </c>
      <c r="T884" s="5">
        <f t="shared" si="69"/>
        <v>40792.568865740745</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(E885/D885)*100</f>
        <v>40.020000000000003</v>
      </c>
      <c r="P885">
        <f t="shared" si="65"/>
        <v>83</v>
      </c>
      <c r="Q885" t="str">
        <f t="shared" si="66"/>
        <v>music</v>
      </c>
      <c r="R885" t="str">
        <f t="shared" si="67"/>
        <v>indie rock</v>
      </c>
      <c r="S885" s="5">
        <f t="shared" si="68"/>
        <v>42371.643923611111</v>
      </c>
      <c r="T885" s="5">
        <f t="shared" si="69"/>
        <v>42431.643923611111</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(E886/D886)*100</f>
        <v>1</v>
      </c>
      <c r="P886">
        <f t="shared" si="65"/>
        <v>10</v>
      </c>
      <c r="Q886" t="str">
        <f t="shared" si="66"/>
        <v>music</v>
      </c>
      <c r="R886" t="str">
        <f t="shared" si="67"/>
        <v>indie rock</v>
      </c>
      <c r="S886" s="5">
        <f t="shared" si="68"/>
        <v>40981.510949074072</v>
      </c>
      <c r="T886" s="5">
        <f t="shared" si="69"/>
        <v>41040.813194444447</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(E887/D887)*100</f>
        <v>75</v>
      </c>
      <c r="P887">
        <f t="shared" si="65"/>
        <v>36</v>
      </c>
      <c r="Q887" t="str">
        <f t="shared" si="66"/>
        <v>music</v>
      </c>
      <c r="R887" t="str">
        <f t="shared" si="67"/>
        <v>indie rock</v>
      </c>
      <c r="S887" s="5">
        <f t="shared" si="68"/>
        <v>42713.649432870377</v>
      </c>
      <c r="T887" s="5">
        <f t="shared" si="69"/>
        <v>42734.649432870377</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(E888/D888)*100</f>
        <v>41</v>
      </c>
      <c r="P888">
        <f t="shared" si="65"/>
        <v>29</v>
      </c>
      <c r="Q888" t="str">
        <f t="shared" si="66"/>
        <v>music</v>
      </c>
      <c r="R888" t="str">
        <f t="shared" si="67"/>
        <v>indie rock</v>
      </c>
      <c r="S888" s="5">
        <f t="shared" si="68"/>
        <v>42603.57885416667</v>
      </c>
      <c r="T888" s="5">
        <f t="shared" si="69"/>
        <v>42628.57885416667</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(E889/D889)*100</f>
        <v>0</v>
      </c>
      <c r="P889">
        <f t="shared" si="65"/>
        <v>0</v>
      </c>
      <c r="Q889" t="str">
        <f t="shared" si="66"/>
        <v>music</v>
      </c>
      <c r="R889" t="str">
        <f t="shared" si="67"/>
        <v>indie rock</v>
      </c>
      <c r="S889" s="5">
        <f t="shared" si="68"/>
        <v>41026.667303240742</v>
      </c>
      <c r="T889" s="5">
        <f t="shared" si="69"/>
        <v>41056.667303240742</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(E890/D890)*100</f>
        <v>7.1999999999999993</v>
      </c>
      <c r="P890">
        <f t="shared" si="65"/>
        <v>18</v>
      </c>
      <c r="Q890" t="str">
        <f t="shared" si="66"/>
        <v>music</v>
      </c>
      <c r="R890" t="str">
        <f t="shared" si="67"/>
        <v>indie rock</v>
      </c>
      <c r="S890" s="5">
        <f t="shared" si="68"/>
        <v>40751.461631944447</v>
      </c>
      <c r="T890" s="5">
        <f t="shared" si="69"/>
        <v>40786.958333333336</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(E891/D891)*100</f>
        <v>9.4412800000000008</v>
      </c>
      <c r="P891">
        <f t="shared" si="65"/>
        <v>74</v>
      </c>
      <c r="Q891" t="str">
        <f t="shared" si="66"/>
        <v>music</v>
      </c>
      <c r="R891" t="str">
        <f t="shared" si="67"/>
        <v>indie rock</v>
      </c>
      <c r="S891" s="5">
        <f t="shared" si="68"/>
        <v>41887.492395833338</v>
      </c>
      <c r="T891" s="5">
        <f t="shared" si="69"/>
        <v>41917.492395833338</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(E892/D892)*100</f>
        <v>4.1666666666666661</v>
      </c>
      <c r="P892">
        <f t="shared" si="65"/>
        <v>31</v>
      </c>
      <c r="Q892" t="str">
        <f t="shared" si="66"/>
        <v>music</v>
      </c>
      <c r="R892" t="str">
        <f t="shared" si="67"/>
        <v>indie rock</v>
      </c>
      <c r="S892" s="5">
        <f t="shared" si="68"/>
        <v>41569.407164351855</v>
      </c>
      <c r="T892" s="5">
        <f t="shared" si="69"/>
        <v>41599.448831018519</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(E893/D893)*100</f>
        <v>3.25</v>
      </c>
      <c r="P893">
        <f t="shared" si="65"/>
        <v>29</v>
      </c>
      <c r="Q893" t="str">
        <f t="shared" si="66"/>
        <v>music</v>
      </c>
      <c r="R893" t="str">
        <f t="shared" si="67"/>
        <v>indie rock</v>
      </c>
      <c r="S893" s="5">
        <f t="shared" si="68"/>
        <v>41841.739930555559</v>
      </c>
      <c r="T893" s="5">
        <f t="shared" si="69"/>
        <v>41871.739930555559</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(E894/D894)*100</f>
        <v>40.75</v>
      </c>
      <c r="P894">
        <f t="shared" si="65"/>
        <v>144</v>
      </c>
      <c r="Q894" t="str">
        <f t="shared" si="66"/>
        <v>music</v>
      </c>
      <c r="R894" t="str">
        <f t="shared" si="67"/>
        <v>indie rock</v>
      </c>
      <c r="S894" s="5">
        <f t="shared" si="68"/>
        <v>40303.908368055556</v>
      </c>
      <c r="T894" s="5">
        <f t="shared" si="69"/>
        <v>40390.875</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(E895/D895)*100</f>
        <v>10</v>
      </c>
      <c r="P895">
        <f t="shared" si="65"/>
        <v>40</v>
      </c>
      <c r="Q895" t="str">
        <f t="shared" si="66"/>
        <v>music</v>
      </c>
      <c r="R895" t="str">
        <f t="shared" si="67"/>
        <v>indie rock</v>
      </c>
      <c r="S895" s="5">
        <f t="shared" si="68"/>
        <v>42065.606053240743</v>
      </c>
      <c r="T895" s="5">
        <f t="shared" si="69"/>
        <v>42095.564386574079</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(E896/D896)*100</f>
        <v>39.17</v>
      </c>
      <c r="P896">
        <f t="shared" si="65"/>
        <v>148</v>
      </c>
      <c r="Q896" t="str">
        <f t="shared" si="66"/>
        <v>music</v>
      </c>
      <c r="R896" t="str">
        <f t="shared" si="67"/>
        <v>indie rock</v>
      </c>
      <c r="S896" s="5">
        <f t="shared" si="68"/>
        <v>42496.689930555563</v>
      </c>
      <c r="T896" s="5">
        <f t="shared" si="69"/>
        <v>42526.689930555563</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(E897/D897)*100</f>
        <v>2.4375</v>
      </c>
      <c r="P897">
        <f t="shared" si="65"/>
        <v>28</v>
      </c>
      <c r="Q897" t="str">
        <f t="shared" si="66"/>
        <v>music</v>
      </c>
      <c r="R897" t="str">
        <f t="shared" si="67"/>
        <v>indie rock</v>
      </c>
      <c r="S897" s="5">
        <f t="shared" si="68"/>
        <v>40430.8359837963</v>
      </c>
      <c r="T897" s="5">
        <f t="shared" si="69"/>
        <v>40475.8359837963</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(E898/D898)*100</f>
        <v>40</v>
      </c>
      <c r="P898">
        <f t="shared" si="65"/>
        <v>44</v>
      </c>
      <c r="Q898" t="str">
        <f t="shared" si="66"/>
        <v>music</v>
      </c>
      <c r="R898" t="str">
        <f t="shared" si="67"/>
        <v>indie rock</v>
      </c>
      <c r="S898" s="5">
        <f t="shared" si="68"/>
        <v>42218.581319444449</v>
      </c>
      <c r="T898" s="5">
        <f t="shared" si="69"/>
        <v>42243.875000000007</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(E899/D899)*100</f>
        <v>0</v>
      </c>
      <c r="P899">
        <f t="shared" ref="P899:P962" si="70">IFERROR(ROUND(E899/L899,0), 0)</f>
        <v>0</v>
      </c>
      <c r="Q899" t="str">
        <f t="shared" ref="Q899:Q962" si="71">LEFT(N899,FIND("/",N899)-1)</f>
        <v>music</v>
      </c>
      <c r="R899" t="str">
        <f t="shared" ref="R899:R962" si="72">RIGHT(N899,LEN(N899)-FIND("/",N899))</f>
        <v>indie rock</v>
      </c>
      <c r="S899" s="5">
        <f t="shared" ref="S899:S962" si="73">(((J899/60)/60)/24)+DATE(1970,1,1)+(-7/24)</f>
        <v>41211.397083333337</v>
      </c>
      <c r="T899" s="5">
        <f t="shared" ref="T899:T962" si="74">(((I899/60)/60)/24)+DATE(1970,1,1)+(-7/24)</f>
        <v>41241.438750000001</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(E900/D900)*100</f>
        <v>2.8000000000000003</v>
      </c>
      <c r="P900">
        <f t="shared" si="70"/>
        <v>35</v>
      </c>
      <c r="Q900" t="str">
        <f t="shared" si="71"/>
        <v>music</v>
      </c>
      <c r="R900" t="str">
        <f t="shared" si="72"/>
        <v>indie rock</v>
      </c>
      <c r="S900" s="5">
        <f t="shared" si="73"/>
        <v>40878.466550925928</v>
      </c>
      <c r="T900" s="5">
        <f t="shared" si="74"/>
        <v>40923.466550925928</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(E901/D901)*100</f>
        <v>37.333333333333336</v>
      </c>
      <c r="P901">
        <f t="shared" si="70"/>
        <v>35</v>
      </c>
      <c r="Q901" t="str">
        <f t="shared" si="71"/>
        <v>music</v>
      </c>
      <c r="R901" t="str">
        <f t="shared" si="72"/>
        <v>indie rock</v>
      </c>
      <c r="S901" s="5">
        <f t="shared" si="73"/>
        <v>40645.807430555556</v>
      </c>
      <c r="T901" s="5">
        <f t="shared" si="74"/>
        <v>40690.807430555556</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(E902/D902)*100</f>
        <v>0.42</v>
      </c>
      <c r="P902">
        <f t="shared" si="70"/>
        <v>11</v>
      </c>
      <c r="Q902" t="str">
        <f t="shared" si="71"/>
        <v>music</v>
      </c>
      <c r="R902" t="str">
        <f t="shared" si="72"/>
        <v>jazz</v>
      </c>
      <c r="S902" s="5">
        <f t="shared" si="73"/>
        <v>42429.557893518526</v>
      </c>
      <c r="T902" s="5">
        <f t="shared" si="74"/>
        <v>42459.516226851854</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(E903/D903)*100</f>
        <v>0</v>
      </c>
      <c r="P903">
        <f t="shared" si="70"/>
        <v>0</v>
      </c>
      <c r="Q903" t="str">
        <f t="shared" si="71"/>
        <v>music</v>
      </c>
      <c r="R903" t="str">
        <f t="shared" si="72"/>
        <v>jazz</v>
      </c>
      <c r="S903" s="5">
        <f t="shared" si="73"/>
        <v>40291.519837962966</v>
      </c>
      <c r="T903" s="5">
        <f t="shared" si="74"/>
        <v>40337.507638888892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(E904/D904)*100</f>
        <v>0.3</v>
      </c>
      <c r="P904">
        <f t="shared" si="70"/>
        <v>30</v>
      </c>
      <c r="Q904" t="str">
        <f t="shared" si="71"/>
        <v>music</v>
      </c>
      <c r="R904" t="str">
        <f t="shared" si="72"/>
        <v>jazz</v>
      </c>
      <c r="S904" s="5">
        <f t="shared" si="73"/>
        <v>41829.67386574074</v>
      </c>
      <c r="T904" s="5">
        <f t="shared" si="74"/>
        <v>41881.354166666672</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(E905/D905)*100</f>
        <v>3.2</v>
      </c>
      <c r="P905">
        <f t="shared" si="70"/>
        <v>40</v>
      </c>
      <c r="Q905" t="str">
        <f t="shared" si="71"/>
        <v>music</v>
      </c>
      <c r="R905" t="str">
        <f t="shared" si="72"/>
        <v>jazz</v>
      </c>
      <c r="S905" s="5">
        <f t="shared" si="73"/>
        <v>41149.50439814815</v>
      </c>
      <c r="T905" s="5">
        <f t="shared" si="74"/>
        <v>41174.809027777781</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(E906/D906)*100</f>
        <v>0.30199999999999999</v>
      </c>
      <c r="P906">
        <f t="shared" si="70"/>
        <v>50</v>
      </c>
      <c r="Q906" t="str">
        <f t="shared" si="71"/>
        <v>music</v>
      </c>
      <c r="R906" t="str">
        <f t="shared" si="72"/>
        <v>jazz</v>
      </c>
      <c r="S906" s="5">
        <f t="shared" si="73"/>
        <v>42341.788622685192</v>
      </c>
      <c r="T906" s="5">
        <f t="shared" si="74"/>
        <v>42371.788622685192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(E907/D907)*100</f>
        <v>3.0153846153846153</v>
      </c>
      <c r="P907">
        <f t="shared" si="70"/>
        <v>33</v>
      </c>
      <c r="Q907" t="str">
        <f t="shared" si="71"/>
        <v>music</v>
      </c>
      <c r="R907" t="str">
        <f t="shared" si="72"/>
        <v>jazz</v>
      </c>
      <c r="S907" s="5">
        <f t="shared" si="73"/>
        <v>40506.948217592595</v>
      </c>
      <c r="T907" s="5">
        <f t="shared" si="74"/>
        <v>40566.948217592595</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(E908/D908)*100</f>
        <v>0</v>
      </c>
      <c r="P908">
        <f t="shared" si="70"/>
        <v>0</v>
      </c>
      <c r="Q908" t="str">
        <f t="shared" si="71"/>
        <v>music</v>
      </c>
      <c r="R908" t="str">
        <f t="shared" si="72"/>
        <v>jazz</v>
      </c>
      <c r="S908" s="5">
        <f t="shared" si="73"/>
        <v>41680.898032407407</v>
      </c>
      <c r="T908" s="5">
        <f t="shared" si="74"/>
        <v>41710.856365740743</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(E909/D909)*100</f>
        <v>0</v>
      </c>
      <c r="P909">
        <f t="shared" si="70"/>
        <v>0</v>
      </c>
      <c r="Q909" t="str">
        <f t="shared" si="71"/>
        <v>music</v>
      </c>
      <c r="R909" t="str">
        <f t="shared" si="72"/>
        <v>jazz</v>
      </c>
      <c r="S909" s="5">
        <f t="shared" si="73"/>
        <v>40766.900729166671</v>
      </c>
      <c r="T909" s="5">
        <f t="shared" si="74"/>
        <v>40796.900729166671</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(E910/D910)*100</f>
        <v>0</v>
      </c>
      <c r="P910">
        <f t="shared" si="70"/>
        <v>0</v>
      </c>
      <c r="Q910" t="str">
        <f t="shared" si="71"/>
        <v>music</v>
      </c>
      <c r="R910" t="str">
        <f t="shared" si="72"/>
        <v>jazz</v>
      </c>
      <c r="S910" s="5">
        <f t="shared" si="73"/>
        <v>40340.509895833333</v>
      </c>
      <c r="T910" s="5">
        <f t="shared" si="74"/>
        <v>40385.915972222225</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(E911/D911)*100</f>
        <v>3.25</v>
      </c>
      <c r="P911">
        <f t="shared" si="70"/>
        <v>65</v>
      </c>
      <c r="Q911" t="str">
        <f t="shared" si="71"/>
        <v>music</v>
      </c>
      <c r="R911" t="str">
        <f t="shared" si="72"/>
        <v>jazz</v>
      </c>
      <c r="S911" s="5">
        <f t="shared" si="73"/>
        <v>41081.398611111115</v>
      </c>
      <c r="T911" s="5">
        <f t="shared" si="74"/>
        <v>41112.875</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(E912/D912)*100</f>
        <v>22.363636363636363</v>
      </c>
      <c r="P912">
        <f t="shared" si="70"/>
        <v>25</v>
      </c>
      <c r="Q912" t="str">
        <f t="shared" si="71"/>
        <v>music</v>
      </c>
      <c r="R912" t="str">
        <f t="shared" si="72"/>
        <v>jazz</v>
      </c>
      <c r="S912" s="5">
        <f t="shared" si="73"/>
        <v>42737.253692129634</v>
      </c>
      <c r="T912" s="5">
        <f t="shared" si="74"/>
        <v>42797.253692129634</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(E913/D913)*100</f>
        <v>0</v>
      </c>
      <c r="P913">
        <f t="shared" si="70"/>
        <v>0</v>
      </c>
      <c r="Q913" t="str">
        <f t="shared" si="71"/>
        <v>music</v>
      </c>
      <c r="R913" t="str">
        <f t="shared" si="72"/>
        <v>jazz</v>
      </c>
      <c r="S913" s="5">
        <f t="shared" si="73"/>
        <v>41641.713483796302</v>
      </c>
      <c r="T913" s="5">
        <f t="shared" si="74"/>
        <v>41662.713483796302</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(E914/D914)*100</f>
        <v>0.85714285714285721</v>
      </c>
      <c r="P914">
        <f t="shared" si="70"/>
        <v>15</v>
      </c>
      <c r="Q914" t="str">
        <f t="shared" si="71"/>
        <v>music</v>
      </c>
      <c r="R914" t="str">
        <f t="shared" si="72"/>
        <v>jazz</v>
      </c>
      <c r="S914" s="5">
        <f t="shared" si="73"/>
        <v>41193.817673611113</v>
      </c>
      <c r="T914" s="5">
        <f t="shared" si="74"/>
        <v>41253.859340277777</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(E915/D915)*100</f>
        <v>6.6066666666666665</v>
      </c>
      <c r="P915">
        <f t="shared" si="70"/>
        <v>83</v>
      </c>
      <c r="Q915" t="str">
        <f t="shared" si="71"/>
        <v>music</v>
      </c>
      <c r="R915" t="str">
        <f t="shared" si="72"/>
        <v>jazz</v>
      </c>
      <c r="S915" s="5">
        <f t="shared" si="73"/>
        <v>41003.847442129634</v>
      </c>
      <c r="T915" s="5">
        <f t="shared" si="74"/>
        <v>41033.847442129634</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(E916/D916)*100</f>
        <v>0</v>
      </c>
      <c r="P916">
        <f t="shared" si="70"/>
        <v>0</v>
      </c>
      <c r="Q916" t="str">
        <f t="shared" si="71"/>
        <v>music</v>
      </c>
      <c r="R916" t="str">
        <f t="shared" si="72"/>
        <v>jazz</v>
      </c>
      <c r="S916" s="5">
        <f t="shared" si="73"/>
        <v>41116.471608796302</v>
      </c>
      <c r="T916" s="5">
        <f t="shared" si="74"/>
        <v>41146.471608796302</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(E917/D917)*100</f>
        <v>5.7692307692307692</v>
      </c>
      <c r="P917">
        <f t="shared" si="70"/>
        <v>42</v>
      </c>
      <c r="Q917" t="str">
        <f t="shared" si="71"/>
        <v>music</v>
      </c>
      <c r="R917" t="str">
        <f t="shared" si="72"/>
        <v>jazz</v>
      </c>
      <c r="S917" s="5">
        <f t="shared" si="73"/>
        <v>40937.38789351852</v>
      </c>
      <c r="T917" s="5">
        <f t="shared" si="74"/>
        <v>40968.915972222225</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(E918/D918)*100</f>
        <v>0</v>
      </c>
      <c r="P918">
        <f t="shared" si="70"/>
        <v>0</v>
      </c>
      <c r="Q918" t="str">
        <f t="shared" si="71"/>
        <v>music</v>
      </c>
      <c r="R918" t="str">
        <f t="shared" si="72"/>
        <v>jazz</v>
      </c>
      <c r="S918" s="5">
        <f t="shared" si="73"/>
        <v>40434.561736111114</v>
      </c>
      <c r="T918" s="5">
        <f t="shared" si="74"/>
        <v>40472.916666666672</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(E919/D919)*100</f>
        <v>0.6</v>
      </c>
      <c r="P919">
        <f t="shared" si="70"/>
        <v>30</v>
      </c>
      <c r="Q919" t="str">
        <f t="shared" si="71"/>
        <v>music</v>
      </c>
      <c r="R919" t="str">
        <f t="shared" si="72"/>
        <v>jazz</v>
      </c>
      <c r="S919" s="5">
        <f t="shared" si="73"/>
        <v>41802.651967592596</v>
      </c>
      <c r="T919" s="5">
        <f t="shared" si="74"/>
        <v>41833.8125</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(E920/D920)*100</f>
        <v>5.0256410256410255</v>
      </c>
      <c r="P920">
        <f t="shared" si="70"/>
        <v>20</v>
      </c>
      <c r="Q920" t="str">
        <f t="shared" si="71"/>
        <v>music</v>
      </c>
      <c r="R920" t="str">
        <f t="shared" si="72"/>
        <v>jazz</v>
      </c>
      <c r="S920" s="5">
        <f t="shared" si="73"/>
        <v>41944.624548611115</v>
      </c>
      <c r="T920" s="5">
        <f t="shared" si="74"/>
        <v>41974.666215277779</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(E921/D921)*100</f>
        <v>0.5</v>
      </c>
      <c r="P921">
        <f t="shared" si="70"/>
        <v>100</v>
      </c>
      <c r="Q921" t="str">
        <f t="shared" si="71"/>
        <v>music</v>
      </c>
      <c r="R921" t="str">
        <f t="shared" si="72"/>
        <v>jazz</v>
      </c>
      <c r="S921" s="5">
        <f t="shared" si="73"/>
        <v>41227.350057870375</v>
      </c>
      <c r="T921" s="5">
        <f t="shared" si="74"/>
        <v>41262.350057870375</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(E922/D922)*100</f>
        <v>0</v>
      </c>
      <c r="P922">
        <f t="shared" si="70"/>
        <v>0</v>
      </c>
      <c r="Q922" t="str">
        <f t="shared" si="71"/>
        <v>music</v>
      </c>
      <c r="R922" t="str">
        <f t="shared" si="72"/>
        <v>jazz</v>
      </c>
      <c r="S922" s="5">
        <f t="shared" si="73"/>
        <v>41562.379884259266</v>
      </c>
      <c r="T922" s="5">
        <f t="shared" si="74"/>
        <v>41592.42155092593</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(E923/D923)*100</f>
        <v>30.9</v>
      </c>
      <c r="P923">
        <f t="shared" si="70"/>
        <v>232</v>
      </c>
      <c r="Q923" t="str">
        <f t="shared" si="71"/>
        <v>music</v>
      </c>
      <c r="R923" t="str">
        <f t="shared" si="72"/>
        <v>jazz</v>
      </c>
      <c r="S923" s="5">
        <f t="shared" si="73"/>
        <v>40846.879351851851</v>
      </c>
      <c r="T923" s="5">
        <f t="shared" si="74"/>
        <v>40888.921018518522</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(E924/D924)*100</f>
        <v>21.037037037037038</v>
      </c>
      <c r="P924">
        <f t="shared" si="70"/>
        <v>189</v>
      </c>
      <c r="Q924" t="str">
        <f t="shared" si="71"/>
        <v>music</v>
      </c>
      <c r="R924" t="str">
        <f t="shared" si="72"/>
        <v>jazz</v>
      </c>
      <c r="S924" s="5">
        <f t="shared" si="73"/>
        <v>41878.238344907411</v>
      </c>
      <c r="T924" s="5">
        <f t="shared" si="74"/>
        <v>41913.238344907411</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(E925/D925)*100</f>
        <v>2.1999999999999997</v>
      </c>
      <c r="P925">
        <f t="shared" si="70"/>
        <v>55</v>
      </c>
      <c r="Q925" t="str">
        <f t="shared" si="71"/>
        <v>music</v>
      </c>
      <c r="R925" t="str">
        <f t="shared" si="72"/>
        <v>jazz</v>
      </c>
      <c r="S925" s="5">
        <f t="shared" si="73"/>
        <v>41934.668090277781</v>
      </c>
      <c r="T925" s="5">
        <f t="shared" si="74"/>
        <v>41964.709756944452</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(E926/D926)*100</f>
        <v>10.9</v>
      </c>
      <c r="P926">
        <f t="shared" si="70"/>
        <v>22</v>
      </c>
      <c r="Q926" t="str">
        <f t="shared" si="71"/>
        <v>music</v>
      </c>
      <c r="R926" t="str">
        <f t="shared" si="72"/>
        <v>jazz</v>
      </c>
      <c r="S926" s="5">
        <f t="shared" si="73"/>
        <v>41288.651261574079</v>
      </c>
      <c r="T926" s="5">
        <f t="shared" si="74"/>
        <v>41318.651261574079</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(E927/D927)*100</f>
        <v>2.666666666666667</v>
      </c>
      <c r="P927">
        <f t="shared" si="70"/>
        <v>32</v>
      </c>
      <c r="Q927" t="str">
        <f t="shared" si="71"/>
        <v>music</v>
      </c>
      <c r="R927" t="str">
        <f t="shared" si="72"/>
        <v>jazz</v>
      </c>
      <c r="S927" s="5">
        <f t="shared" si="73"/>
        <v>41575.589247685188</v>
      </c>
      <c r="T927" s="5">
        <f t="shared" si="74"/>
        <v>41605.630914351852</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(E928/D928)*100</f>
        <v>0</v>
      </c>
      <c r="P928">
        <f t="shared" si="70"/>
        <v>0</v>
      </c>
      <c r="Q928" t="str">
        <f t="shared" si="71"/>
        <v>music</v>
      </c>
      <c r="R928" t="str">
        <f t="shared" si="72"/>
        <v>jazz</v>
      </c>
      <c r="S928" s="5">
        <f t="shared" si="73"/>
        <v>40337.728356481486</v>
      </c>
      <c r="T928" s="5">
        <f t="shared" si="74"/>
        <v>40367.652777777781</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(E929/D929)*100</f>
        <v>0</v>
      </c>
      <c r="P929">
        <f t="shared" si="70"/>
        <v>0</v>
      </c>
      <c r="Q929" t="str">
        <f t="shared" si="71"/>
        <v>music</v>
      </c>
      <c r="R929" t="str">
        <f t="shared" si="72"/>
        <v>jazz</v>
      </c>
      <c r="S929" s="5">
        <f t="shared" si="73"/>
        <v>41013.531192129631</v>
      </c>
      <c r="T929" s="5">
        <f t="shared" si="74"/>
        <v>41043.531192129631</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(E930/D930)*100</f>
        <v>10.86206896551724</v>
      </c>
      <c r="P930">
        <f t="shared" si="70"/>
        <v>56</v>
      </c>
      <c r="Q930" t="str">
        <f t="shared" si="71"/>
        <v>music</v>
      </c>
      <c r="R930" t="str">
        <f t="shared" si="72"/>
        <v>jazz</v>
      </c>
      <c r="S930" s="5">
        <f t="shared" si="73"/>
        <v>41180.570752314816</v>
      </c>
      <c r="T930" s="5">
        <f t="shared" si="74"/>
        <v>41230.708333333336</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(E931/D931)*100</f>
        <v>0</v>
      </c>
      <c r="P931">
        <f t="shared" si="70"/>
        <v>0</v>
      </c>
      <c r="Q931" t="str">
        <f t="shared" si="71"/>
        <v>music</v>
      </c>
      <c r="R931" t="str">
        <f t="shared" si="72"/>
        <v>jazz</v>
      </c>
      <c r="S931" s="5">
        <f t="shared" si="73"/>
        <v>40977.946400462963</v>
      </c>
      <c r="T931" s="5">
        <f t="shared" si="74"/>
        <v>41007.904733796298</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(E932/D932)*100</f>
        <v>38.333333333333336</v>
      </c>
      <c r="P932">
        <f t="shared" si="70"/>
        <v>69</v>
      </c>
      <c r="Q932" t="str">
        <f t="shared" si="71"/>
        <v>music</v>
      </c>
      <c r="R932" t="str">
        <f t="shared" si="72"/>
        <v>jazz</v>
      </c>
      <c r="S932" s="5">
        <f t="shared" si="73"/>
        <v>40312.623912037037</v>
      </c>
      <c r="T932" s="5">
        <f t="shared" si="74"/>
        <v>40354.605555555558</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(E933/D933)*100</f>
        <v>6.5500000000000007</v>
      </c>
      <c r="P933">
        <f t="shared" si="70"/>
        <v>19</v>
      </c>
      <c r="Q933" t="str">
        <f t="shared" si="71"/>
        <v>music</v>
      </c>
      <c r="R933" t="str">
        <f t="shared" si="72"/>
        <v>jazz</v>
      </c>
      <c r="S933" s="5">
        <f t="shared" si="73"/>
        <v>41680.06831018519</v>
      </c>
      <c r="T933" s="5">
        <f t="shared" si="74"/>
        <v>41714.625</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(E934/D934)*100</f>
        <v>14.536842105263158</v>
      </c>
      <c r="P934">
        <f t="shared" si="70"/>
        <v>46</v>
      </c>
      <c r="Q934" t="str">
        <f t="shared" si="71"/>
        <v>music</v>
      </c>
      <c r="R934" t="str">
        <f t="shared" si="72"/>
        <v>jazz</v>
      </c>
      <c r="S934" s="5">
        <f t="shared" si="73"/>
        <v>41310.677604166667</v>
      </c>
      <c r="T934" s="5">
        <f t="shared" si="74"/>
        <v>41355.635937500003</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(E935/D935)*100</f>
        <v>6</v>
      </c>
      <c r="P935">
        <f t="shared" si="70"/>
        <v>60</v>
      </c>
      <c r="Q935" t="str">
        <f t="shared" si="71"/>
        <v>music</v>
      </c>
      <c r="R935" t="str">
        <f t="shared" si="72"/>
        <v>jazz</v>
      </c>
      <c r="S935" s="5">
        <f t="shared" si="73"/>
        <v>41710.877418981487</v>
      </c>
      <c r="T935" s="5">
        <f t="shared" si="74"/>
        <v>41770.877418981487</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(E936/D936)*100</f>
        <v>30.4</v>
      </c>
      <c r="P936">
        <f t="shared" si="70"/>
        <v>51</v>
      </c>
      <c r="Q936" t="str">
        <f t="shared" si="71"/>
        <v>music</v>
      </c>
      <c r="R936" t="str">
        <f t="shared" si="72"/>
        <v>jazz</v>
      </c>
      <c r="S936" s="5">
        <f t="shared" si="73"/>
        <v>41733.445416666669</v>
      </c>
      <c r="T936" s="5">
        <f t="shared" si="74"/>
        <v>41762.958333333336</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(E937/D937)*100</f>
        <v>1.4285714285714286</v>
      </c>
      <c r="P937">
        <f t="shared" si="70"/>
        <v>25</v>
      </c>
      <c r="Q937" t="str">
        <f t="shared" si="71"/>
        <v>music</v>
      </c>
      <c r="R937" t="str">
        <f t="shared" si="72"/>
        <v>jazz</v>
      </c>
      <c r="S937" s="5">
        <f t="shared" si="73"/>
        <v>42368.042002314818</v>
      </c>
      <c r="T937" s="5">
        <f t="shared" si="74"/>
        <v>42398.042002314818</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(E938/D938)*100</f>
        <v>0</v>
      </c>
      <c r="P938">
        <f t="shared" si="70"/>
        <v>0</v>
      </c>
      <c r="Q938" t="str">
        <f t="shared" si="71"/>
        <v>music</v>
      </c>
      <c r="R938" t="str">
        <f t="shared" si="72"/>
        <v>jazz</v>
      </c>
      <c r="S938" s="5">
        <f t="shared" si="73"/>
        <v>40882.732511574075</v>
      </c>
      <c r="T938" s="5">
        <f t="shared" si="74"/>
        <v>40926.541666666672</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(E939/D939)*100</f>
        <v>1.1428571428571428</v>
      </c>
      <c r="P939">
        <f t="shared" si="70"/>
        <v>20</v>
      </c>
      <c r="Q939" t="str">
        <f t="shared" si="71"/>
        <v>music</v>
      </c>
      <c r="R939" t="str">
        <f t="shared" si="72"/>
        <v>jazz</v>
      </c>
      <c r="S939" s="5">
        <f t="shared" si="73"/>
        <v>41551.50644675926</v>
      </c>
      <c r="T939" s="5">
        <f t="shared" si="74"/>
        <v>41581.548113425932</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(E940/D940)*100</f>
        <v>0.35714285714285715</v>
      </c>
      <c r="P940">
        <f t="shared" si="70"/>
        <v>25</v>
      </c>
      <c r="Q940" t="str">
        <f t="shared" si="71"/>
        <v>music</v>
      </c>
      <c r="R940" t="str">
        <f t="shared" si="72"/>
        <v>jazz</v>
      </c>
      <c r="S940" s="5">
        <f t="shared" si="73"/>
        <v>41124.188055555562</v>
      </c>
      <c r="T940" s="5">
        <f t="shared" si="74"/>
        <v>41154.188055555562</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(E941/D941)*100</f>
        <v>1.4545454545454546</v>
      </c>
      <c r="P941">
        <f t="shared" si="70"/>
        <v>20</v>
      </c>
      <c r="Q941" t="str">
        <f t="shared" si="71"/>
        <v>music</v>
      </c>
      <c r="R941" t="str">
        <f t="shared" si="72"/>
        <v>jazz</v>
      </c>
      <c r="S941" s="5">
        <f t="shared" si="73"/>
        <v>41416.471504629633</v>
      </c>
      <c r="T941" s="5">
        <f t="shared" si="74"/>
        <v>41455.540277777778</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(E942/D942)*100</f>
        <v>17.155555555555555</v>
      </c>
      <c r="P942">
        <f t="shared" si="70"/>
        <v>110</v>
      </c>
      <c r="Q942" t="str">
        <f t="shared" si="71"/>
        <v>technology</v>
      </c>
      <c r="R942" t="str">
        <f t="shared" si="72"/>
        <v>wearables</v>
      </c>
      <c r="S942" s="5">
        <f t="shared" si="73"/>
        <v>42181.716736111113</v>
      </c>
      <c r="T942" s="5">
        <f t="shared" si="74"/>
        <v>42226.716736111113</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(E943/D943)*100</f>
        <v>2.3220000000000001</v>
      </c>
      <c r="P943">
        <f t="shared" si="70"/>
        <v>37</v>
      </c>
      <c r="Q943" t="str">
        <f t="shared" si="71"/>
        <v>technology</v>
      </c>
      <c r="R943" t="str">
        <f t="shared" si="72"/>
        <v>wearables</v>
      </c>
      <c r="S943" s="5">
        <f t="shared" si="73"/>
        <v>42745.804918981485</v>
      </c>
      <c r="T943" s="5">
        <f t="shared" si="74"/>
        <v>42775.804918981485</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(E944/D944)*100</f>
        <v>8.9066666666666663</v>
      </c>
      <c r="P944">
        <f t="shared" si="70"/>
        <v>42</v>
      </c>
      <c r="Q944" t="str">
        <f t="shared" si="71"/>
        <v>technology</v>
      </c>
      <c r="R944" t="str">
        <f t="shared" si="72"/>
        <v>wearables</v>
      </c>
      <c r="S944" s="5">
        <f t="shared" si="73"/>
        <v>42382.551620370366</v>
      </c>
      <c r="T944" s="5">
        <f t="shared" si="74"/>
        <v>42418.551620370366</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(E945/D945)*100</f>
        <v>9.6333333333333346</v>
      </c>
      <c r="P945">
        <f t="shared" si="70"/>
        <v>24</v>
      </c>
      <c r="Q945" t="str">
        <f t="shared" si="71"/>
        <v>technology</v>
      </c>
      <c r="R945" t="str">
        <f t="shared" si="72"/>
        <v>wearables</v>
      </c>
      <c r="S945" s="5">
        <f t="shared" si="73"/>
        <v>42673.376215277785</v>
      </c>
      <c r="T945" s="5">
        <f t="shared" si="74"/>
        <v>42703.417881944442</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(E946/D946)*100</f>
        <v>13.325999999999999</v>
      </c>
      <c r="P946">
        <f t="shared" si="70"/>
        <v>69</v>
      </c>
      <c r="Q946" t="str">
        <f t="shared" si="71"/>
        <v>technology</v>
      </c>
      <c r="R946" t="str">
        <f t="shared" si="72"/>
        <v>wearables</v>
      </c>
      <c r="S946" s="5">
        <f t="shared" si="73"/>
        <v>42444.292245370372</v>
      </c>
      <c r="T946" s="5">
        <f t="shared" si="74"/>
        <v>42478.291666666664</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(E947/D947)*100</f>
        <v>2.484</v>
      </c>
      <c r="P947">
        <f t="shared" si="70"/>
        <v>155</v>
      </c>
      <c r="Q947" t="str">
        <f t="shared" si="71"/>
        <v>technology</v>
      </c>
      <c r="R947" t="str">
        <f t="shared" si="72"/>
        <v>wearables</v>
      </c>
      <c r="S947" s="5">
        <f t="shared" si="73"/>
        <v>42732.581319444449</v>
      </c>
      <c r="T947" s="5">
        <f t="shared" si="74"/>
        <v>42784.707638888889</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(E948/D948)*100</f>
        <v>1.9066666666666665</v>
      </c>
      <c r="P948">
        <f t="shared" si="70"/>
        <v>57</v>
      </c>
      <c r="Q948" t="str">
        <f t="shared" si="71"/>
        <v>technology</v>
      </c>
      <c r="R948" t="str">
        <f t="shared" si="72"/>
        <v>wearables</v>
      </c>
      <c r="S948" s="5">
        <f t="shared" si="73"/>
        <v>42592.45888888889</v>
      </c>
      <c r="T948" s="5">
        <f t="shared" si="74"/>
        <v>42622.45888888889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(E949/D949)*100</f>
        <v>0</v>
      </c>
      <c r="P949">
        <f t="shared" si="70"/>
        <v>0</v>
      </c>
      <c r="Q949" t="str">
        <f t="shared" si="71"/>
        <v>technology</v>
      </c>
      <c r="R949" t="str">
        <f t="shared" si="72"/>
        <v>wearables</v>
      </c>
      <c r="S949" s="5">
        <f t="shared" si="73"/>
        <v>42491.489652777782</v>
      </c>
      <c r="T949" s="5">
        <f t="shared" si="74"/>
        <v>42551.489652777782</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(E950/D950)*100</f>
        <v>12</v>
      </c>
      <c r="P950">
        <f t="shared" si="70"/>
        <v>60</v>
      </c>
      <c r="Q950" t="str">
        <f t="shared" si="71"/>
        <v>technology</v>
      </c>
      <c r="R950" t="str">
        <f t="shared" si="72"/>
        <v>wearables</v>
      </c>
      <c r="S950" s="5">
        <f t="shared" si="73"/>
        <v>42411.536620370374</v>
      </c>
      <c r="T950" s="5">
        <f t="shared" si="74"/>
        <v>42441.536620370374</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(E951/D951)*100</f>
        <v>1.365</v>
      </c>
      <c r="P951">
        <f t="shared" si="70"/>
        <v>39</v>
      </c>
      <c r="Q951" t="str">
        <f t="shared" si="71"/>
        <v>technology</v>
      </c>
      <c r="R951" t="str">
        <f t="shared" si="72"/>
        <v>wearables</v>
      </c>
      <c r="S951" s="5">
        <f t="shared" si="73"/>
        <v>42360.75203703704</v>
      </c>
      <c r="T951" s="5">
        <f t="shared" si="74"/>
        <v>42420.75203703704</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(E952/D952)*100</f>
        <v>28.04</v>
      </c>
      <c r="P952">
        <f t="shared" si="70"/>
        <v>58</v>
      </c>
      <c r="Q952" t="str">
        <f t="shared" si="71"/>
        <v>technology</v>
      </c>
      <c r="R952" t="str">
        <f t="shared" si="72"/>
        <v>wearables</v>
      </c>
      <c r="S952" s="5">
        <f t="shared" si="73"/>
        <v>42356.459039351852</v>
      </c>
      <c r="T952" s="5">
        <f t="shared" si="74"/>
        <v>42386.459039351852</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(E953/D953)*100</f>
        <v>38.39</v>
      </c>
      <c r="P953">
        <f t="shared" si="70"/>
        <v>159</v>
      </c>
      <c r="Q953" t="str">
        <f t="shared" si="71"/>
        <v>technology</v>
      </c>
      <c r="R953" t="str">
        <f t="shared" si="72"/>
        <v>wearables</v>
      </c>
      <c r="S953" s="5">
        <f t="shared" si="73"/>
        <v>42480.361944444441</v>
      </c>
      <c r="T953" s="5">
        <f t="shared" si="74"/>
        <v>42525.361944444441</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(E954/D954)*100</f>
        <v>39.942857142857143</v>
      </c>
      <c r="P954">
        <f t="shared" si="70"/>
        <v>100</v>
      </c>
      <c r="Q954" t="str">
        <f t="shared" si="71"/>
        <v>technology</v>
      </c>
      <c r="R954" t="str">
        <f t="shared" si="72"/>
        <v>wearables</v>
      </c>
      <c r="S954" s="5">
        <f t="shared" si="73"/>
        <v>42662.321898148155</v>
      </c>
      <c r="T954" s="5">
        <f t="shared" si="74"/>
        <v>42692.363564814819</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(E955/D955)*100</f>
        <v>0.84</v>
      </c>
      <c r="P955">
        <f t="shared" si="70"/>
        <v>25</v>
      </c>
      <c r="Q955" t="str">
        <f t="shared" si="71"/>
        <v>technology</v>
      </c>
      <c r="R955" t="str">
        <f t="shared" si="72"/>
        <v>wearables</v>
      </c>
      <c r="S955" s="5">
        <f t="shared" si="73"/>
        <v>41998.872673611113</v>
      </c>
      <c r="T955" s="5">
        <f t="shared" si="74"/>
        <v>42028.872673611113</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(E956/D956)*100</f>
        <v>43.406666666666666</v>
      </c>
      <c r="P956">
        <f t="shared" si="70"/>
        <v>89</v>
      </c>
      <c r="Q956" t="str">
        <f t="shared" si="71"/>
        <v>technology</v>
      </c>
      <c r="R956" t="str">
        <f t="shared" si="72"/>
        <v>wearables</v>
      </c>
      <c r="S956" s="5">
        <f t="shared" si="73"/>
        <v>42194.542118055557</v>
      </c>
      <c r="T956" s="5">
        <f t="shared" si="74"/>
        <v>42236.542118055557</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(E957/D957)*100</f>
        <v>5.6613333333333333</v>
      </c>
      <c r="P957">
        <f t="shared" si="70"/>
        <v>183</v>
      </c>
      <c r="Q957" t="str">
        <f t="shared" si="71"/>
        <v>technology</v>
      </c>
      <c r="R957" t="str">
        <f t="shared" si="72"/>
        <v>wearables</v>
      </c>
      <c r="S957" s="5">
        <f t="shared" si="73"/>
        <v>42586.003472222226</v>
      </c>
      <c r="T957" s="5">
        <f t="shared" si="74"/>
        <v>42626.003472222226</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(E958/D958)*100</f>
        <v>1.722</v>
      </c>
      <c r="P958">
        <f t="shared" si="70"/>
        <v>51</v>
      </c>
      <c r="Q958" t="str">
        <f t="shared" si="71"/>
        <v>technology</v>
      </c>
      <c r="R958" t="str">
        <f t="shared" si="72"/>
        <v>wearables</v>
      </c>
      <c r="S958" s="5">
        <f t="shared" si="73"/>
        <v>42060.622210648151</v>
      </c>
      <c r="T958" s="5">
        <f t="shared" si="74"/>
        <v>42120.580543981479</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(E959/D959)*100</f>
        <v>1.9416666666666664</v>
      </c>
      <c r="P959">
        <f t="shared" si="70"/>
        <v>33</v>
      </c>
      <c r="Q959" t="str">
        <f t="shared" si="71"/>
        <v>technology</v>
      </c>
      <c r="R959" t="str">
        <f t="shared" si="72"/>
        <v>wearables</v>
      </c>
      <c r="S959" s="5">
        <f t="shared" si="73"/>
        <v>42660.260798611118</v>
      </c>
      <c r="T959" s="5">
        <f t="shared" si="74"/>
        <v>42691.302465277775</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(E960/D960)*100</f>
        <v>11.328275684711327</v>
      </c>
      <c r="P960">
        <f t="shared" si="70"/>
        <v>52</v>
      </c>
      <c r="Q960" t="str">
        <f t="shared" si="71"/>
        <v>technology</v>
      </c>
      <c r="R960" t="str">
        <f t="shared" si="72"/>
        <v>wearables</v>
      </c>
      <c r="S960" s="5">
        <f t="shared" si="73"/>
        <v>42082.511145833334</v>
      </c>
      <c r="T960" s="5">
        <f t="shared" si="74"/>
        <v>42103.915972222225</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(E961/D961)*100</f>
        <v>38.86</v>
      </c>
      <c r="P961">
        <f t="shared" si="70"/>
        <v>114</v>
      </c>
      <c r="Q961" t="str">
        <f t="shared" si="71"/>
        <v>technology</v>
      </c>
      <c r="R961" t="str">
        <f t="shared" si="72"/>
        <v>wearables</v>
      </c>
      <c r="S961" s="5">
        <f t="shared" si="73"/>
        <v>41992.882696759261</v>
      </c>
      <c r="T961" s="5">
        <f t="shared" si="74"/>
        <v>42022.882696759261</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(E962/D962)*100</f>
        <v>46.100628930817614</v>
      </c>
      <c r="P962">
        <f t="shared" si="70"/>
        <v>136</v>
      </c>
      <c r="Q962" t="str">
        <f t="shared" si="71"/>
        <v>technology</v>
      </c>
      <c r="R962" t="str">
        <f t="shared" si="72"/>
        <v>wearables</v>
      </c>
      <c r="S962" s="5">
        <f t="shared" si="73"/>
        <v>42766.335127314822</v>
      </c>
      <c r="T962" s="5">
        <f t="shared" si="74"/>
        <v>42808.29346064815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(E963/D963)*100</f>
        <v>42.188421052631583</v>
      </c>
      <c r="P963">
        <f t="shared" ref="P963:P1026" si="75">IFERROR(ROUND(E963/L963,0), 0)</f>
        <v>364</v>
      </c>
      <c r="Q963" t="str">
        <f t="shared" ref="Q963:Q1026" si="76">LEFT(N963,FIND("/",N963)-1)</f>
        <v>technology</v>
      </c>
      <c r="R963" t="str">
        <f t="shared" ref="R963:R1026" si="77">RIGHT(N963,LEN(N963)-FIND("/",N963))</f>
        <v>wearables</v>
      </c>
      <c r="S963" s="5">
        <f t="shared" ref="S963:S1026" si="78">(((J963/60)/60)/24)+DATE(1970,1,1)+(-7/24)</f>
        <v>42740.402025462965</v>
      </c>
      <c r="T963" s="5">
        <f t="shared" ref="T963:T1026" si="79">(((I963/60)/60)/24)+DATE(1970,1,1)+(-7/24)</f>
        <v>42786.500000000007</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(E964/D964)*100</f>
        <v>28.48</v>
      </c>
      <c r="P964">
        <f t="shared" si="75"/>
        <v>19</v>
      </c>
      <c r="Q964" t="str">
        <f t="shared" si="76"/>
        <v>technology</v>
      </c>
      <c r="R964" t="str">
        <f t="shared" si="77"/>
        <v>wearables</v>
      </c>
      <c r="S964" s="5">
        <f t="shared" si="78"/>
        <v>42373.420752314814</v>
      </c>
      <c r="T964" s="5">
        <f t="shared" si="79"/>
        <v>42411.420752314814</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(E965/D965)*100</f>
        <v>1.077142857142857</v>
      </c>
      <c r="P965">
        <f t="shared" si="75"/>
        <v>42</v>
      </c>
      <c r="Q965" t="str">
        <f t="shared" si="76"/>
        <v>technology</v>
      </c>
      <c r="R965" t="str">
        <f t="shared" si="77"/>
        <v>wearables</v>
      </c>
      <c r="S965" s="5">
        <f t="shared" si="78"/>
        <v>42625.343969907415</v>
      </c>
      <c r="T965" s="5">
        <f t="shared" si="79"/>
        <v>42660.343969907415</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(E966/D966)*100</f>
        <v>0.79909090909090907</v>
      </c>
      <c r="P966">
        <f t="shared" si="75"/>
        <v>30</v>
      </c>
      <c r="Q966" t="str">
        <f t="shared" si="76"/>
        <v>technology</v>
      </c>
      <c r="R966" t="str">
        <f t="shared" si="77"/>
        <v>wearables</v>
      </c>
      <c r="S966" s="5">
        <f t="shared" si="78"/>
        <v>42208.337025462963</v>
      </c>
      <c r="T966" s="5">
        <f t="shared" si="79"/>
        <v>42248.337025462963</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(E967/D967)*100</f>
        <v>1.1919999999999999</v>
      </c>
      <c r="P967">
        <f t="shared" si="75"/>
        <v>50</v>
      </c>
      <c r="Q967" t="str">
        <f t="shared" si="76"/>
        <v>technology</v>
      </c>
      <c r="R967" t="str">
        <f t="shared" si="77"/>
        <v>wearables</v>
      </c>
      <c r="S967" s="5">
        <f t="shared" si="78"/>
        <v>42636.725069444445</v>
      </c>
      <c r="T967" s="5">
        <f t="shared" si="79"/>
        <v>42668.874305555561</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(E968/D968)*100</f>
        <v>14.799999999999999</v>
      </c>
      <c r="P968">
        <f t="shared" si="75"/>
        <v>59</v>
      </c>
      <c r="Q968" t="str">
        <f t="shared" si="76"/>
        <v>technology</v>
      </c>
      <c r="R968" t="str">
        <f t="shared" si="77"/>
        <v>wearables</v>
      </c>
      <c r="S968" s="5">
        <f t="shared" si="78"/>
        <v>42619.344120370377</v>
      </c>
      <c r="T968" s="5">
        <f t="shared" si="79"/>
        <v>42649.344120370377</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(E969/D969)*100</f>
        <v>17.810000000000002</v>
      </c>
      <c r="P969">
        <f t="shared" si="75"/>
        <v>44</v>
      </c>
      <c r="Q969" t="str">
        <f t="shared" si="76"/>
        <v>technology</v>
      </c>
      <c r="R969" t="str">
        <f t="shared" si="77"/>
        <v>wearables</v>
      </c>
      <c r="S969" s="5">
        <f t="shared" si="78"/>
        <v>42421.96266203704</v>
      </c>
      <c r="T969" s="5">
        <f t="shared" si="79"/>
        <v>42481.920995370376</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(E970/D970)*100</f>
        <v>1.325</v>
      </c>
      <c r="P970">
        <f t="shared" si="75"/>
        <v>27</v>
      </c>
      <c r="Q970" t="str">
        <f t="shared" si="76"/>
        <v>technology</v>
      </c>
      <c r="R970" t="str">
        <f t="shared" si="77"/>
        <v>wearables</v>
      </c>
      <c r="S970" s="5">
        <f t="shared" si="78"/>
        <v>41836.555949074078</v>
      </c>
      <c r="T970" s="5">
        <f t="shared" si="79"/>
        <v>41866.555949074078</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(E971/D971)*100</f>
        <v>46.666666666666664</v>
      </c>
      <c r="P971">
        <f t="shared" si="75"/>
        <v>1273</v>
      </c>
      <c r="Q971" t="str">
        <f t="shared" si="76"/>
        <v>technology</v>
      </c>
      <c r="R971" t="str">
        <f t="shared" si="77"/>
        <v>wearables</v>
      </c>
      <c r="S971" s="5">
        <f t="shared" si="78"/>
        <v>42742.011655092596</v>
      </c>
      <c r="T971" s="5">
        <f t="shared" si="79"/>
        <v>42775.011655092596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(E972/D972)*100</f>
        <v>45.92</v>
      </c>
      <c r="P972">
        <f t="shared" si="75"/>
        <v>164</v>
      </c>
      <c r="Q972" t="str">
        <f t="shared" si="76"/>
        <v>technology</v>
      </c>
      <c r="R972" t="str">
        <f t="shared" si="77"/>
        <v>wearables</v>
      </c>
      <c r="S972" s="5">
        <f t="shared" si="78"/>
        <v>42720.928854166668</v>
      </c>
      <c r="T972" s="5">
        <f t="shared" si="79"/>
        <v>42757.915972222225</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(E973/D973)*100</f>
        <v>0.22599999999999998</v>
      </c>
      <c r="P973">
        <f t="shared" si="75"/>
        <v>45</v>
      </c>
      <c r="Q973" t="str">
        <f t="shared" si="76"/>
        <v>technology</v>
      </c>
      <c r="R973" t="str">
        <f t="shared" si="77"/>
        <v>wearables</v>
      </c>
      <c r="S973" s="5">
        <f t="shared" si="78"/>
        <v>42111.417361111111</v>
      </c>
      <c r="T973" s="5">
        <f t="shared" si="79"/>
        <v>42156.417361111111</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(E974/D974)*100</f>
        <v>34.625</v>
      </c>
      <c r="P974">
        <f t="shared" si="75"/>
        <v>154</v>
      </c>
      <c r="Q974" t="str">
        <f t="shared" si="76"/>
        <v>technology</v>
      </c>
      <c r="R974" t="str">
        <f t="shared" si="77"/>
        <v>wearables</v>
      </c>
      <c r="S974" s="5">
        <f t="shared" si="78"/>
        <v>41856.574050925927</v>
      </c>
      <c r="T974" s="5">
        <f t="shared" si="79"/>
        <v>41885.999305555561</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(E975/D975)*100</f>
        <v>2.0549999999999997</v>
      </c>
      <c r="P975">
        <f t="shared" si="75"/>
        <v>51</v>
      </c>
      <c r="Q975" t="str">
        <f t="shared" si="76"/>
        <v>technology</v>
      </c>
      <c r="R975" t="str">
        <f t="shared" si="77"/>
        <v>wearables</v>
      </c>
      <c r="S975" s="5">
        <f t="shared" si="78"/>
        <v>42256.723298611112</v>
      </c>
      <c r="T975" s="5">
        <f t="shared" si="79"/>
        <v>42316.764965277784</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(E976/D976)*100</f>
        <v>0.55999999999999994</v>
      </c>
      <c r="P976">
        <f t="shared" si="75"/>
        <v>93</v>
      </c>
      <c r="Q976" t="str">
        <f t="shared" si="76"/>
        <v>technology</v>
      </c>
      <c r="R976" t="str">
        <f t="shared" si="77"/>
        <v>wearables</v>
      </c>
      <c r="S976" s="5">
        <f t="shared" si="78"/>
        <v>42424.457824074074</v>
      </c>
      <c r="T976" s="5">
        <f t="shared" si="79"/>
        <v>42454.41615740741</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(E977/D977)*100</f>
        <v>2.6069999999999998</v>
      </c>
      <c r="P977">
        <f t="shared" si="75"/>
        <v>109</v>
      </c>
      <c r="Q977" t="str">
        <f t="shared" si="76"/>
        <v>technology</v>
      </c>
      <c r="R977" t="str">
        <f t="shared" si="77"/>
        <v>wearables</v>
      </c>
      <c r="S977" s="5">
        <f t="shared" si="78"/>
        <v>42489.404918981483</v>
      </c>
      <c r="T977" s="5">
        <f t="shared" si="79"/>
        <v>42549.404918981483</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(E978/D978)*100</f>
        <v>1.9259999999999999</v>
      </c>
      <c r="P978">
        <f t="shared" si="75"/>
        <v>161</v>
      </c>
      <c r="Q978" t="str">
        <f t="shared" si="76"/>
        <v>technology</v>
      </c>
      <c r="R978" t="str">
        <f t="shared" si="77"/>
        <v>wearables</v>
      </c>
      <c r="S978" s="5">
        <f t="shared" si="78"/>
        <v>42184.767326388894</v>
      </c>
      <c r="T978" s="5">
        <f t="shared" si="79"/>
        <v>42229.767326388894</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(E979/D979)*100</f>
        <v>33.666666666666664</v>
      </c>
      <c r="P979">
        <f t="shared" si="75"/>
        <v>76</v>
      </c>
      <c r="Q979" t="str">
        <f t="shared" si="76"/>
        <v>technology</v>
      </c>
      <c r="R979" t="str">
        <f t="shared" si="77"/>
        <v>wearables</v>
      </c>
      <c r="S979" s="5">
        <f t="shared" si="78"/>
        <v>42391.650428240748</v>
      </c>
      <c r="T979" s="5">
        <f t="shared" si="79"/>
        <v>42421.650428240748</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(E980/D980)*100</f>
        <v>56.263267182990241</v>
      </c>
      <c r="P980">
        <f t="shared" si="75"/>
        <v>791</v>
      </c>
      <c r="Q980" t="str">
        <f t="shared" si="76"/>
        <v>technology</v>
      </c>
      <c r="R980" t="str">
        <f t="shared" si="77"/>
        <v>wearables</v>
      </c>
      <c r="S980" s="5">
        <f t="shared" si="78"/>
        <v>42395.017372685186</v>
      </c>
      <c r="T980" s="5">
        <f t="shared" si="79"/>
        <v>42425.017372685186</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(E981/D981)*100</f>
        <v>82.817599999999999</v>
      </c>
      <c r="P981">
        <f t="shared" si="75"/>
        <v>302</v>
      </c>
      <c r="Q981" t="str">
        <f t="shared" si="76"/>
        <v>technology</v>
      </c>
      <c r="R981" t="str">
        <f t="shared" si="77"/>
        <v>wearables</v>
      </c>
      <c r="S981" s="5">
        <f t="shared" si="78"/>
        <v>42506.12532407407</v>
      </c>
      <c r="T981" s="5">
        <f t="shared" si="79"/>
        <v>42541.499305555561</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(E982/D982)*100</f>
        <v>14.860000000000001</v>
      </c>
      <c r="P982">
        <f t="shared" si="75"/>
        <v>48</v>
      </c>
      <c r="Q982" t="str">
        <f t="shared" si="76"/>
        <v>technology</v>
      </c>
      <c r="R982" t="str">
        <f t="shared" si="77"/>
        <v>wearables</v>
      </c>
      <c r="S982" s="5">
        <f t="shared" si="78"/>
        <v>41928.612523148149</v>
      </c>
      <c r="T982" s="5">
        <f t="shared" si="79"/>
        <v>41973.654189814821</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(E983/D983)*100</f>
        <v>1.2375123751237513E-2</v>
      </c>
      <c r="P983">
        <f t="shared" si="75"/>
        <v>3</v>
      </c>
      <c r="Q983" t="str">
        <f t="shared" si="76"/>
        <v>technology</v>
      </c>
      <c r="R983" t="str">
        <f t="shared" si="77"/>
        <v>wearables</v>
      </c>
      <c r="S983" s="5">
        <f t="shared" si="78"/>
        <v>41830.655347222222</v>
      </c>
      <c r="T983" s="5">
        <f t="shared" si="79"/>
        <v>41860.655347222222</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(E984/D984)*100</f>
        <v>1.7142857142857144E-2</v>
      </c>
      <c r="P984">
        <f t="shared" si="75"/>
        <v>1</v>
      </c>
      <c r="Q984" t="str">
        <f t="shared" si="76"/>
        <v>technology</v>
      </c>
      <c r="R984" t="str">
        <f t="shared" si="77"/>
        <v>wearables</v>
      </c>
      <c r="S984" s="5">
        <f t="shared" si="78"/>
        <v>42615.461643518523</v>
      </c>
      <c r="T984" s="5">
        <f t="shared" si="79"/>
        <v>42645.461643518523</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(E985/D985)*100</f>
        <v>29.506136117214709</v>
      </c>
      <c r="P985">
        <f t="shared" si="75"/>
        <v>172</v>
      </c>
      <c r="Q985" t="str">
        <f t="shared" si="76"/>
        <v>technology</v>
      </c>
      <c r="R985" t="str">
        <f t="shared" si="77"/>
        <v>wearables</v>
      </c>
      <c r="S985" s="5">
        <f t="shared" si="78"/>
        <v>42574.375983796301</v>
      </c>
      <c r="T985" s="5">
        <f t="shared" si="79"/>
        <v>42605.57916666667</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(E986/D986)*100</f>
        <v>1.06</v>
      </c>
      <c r="P986">
        <f t="shared" si="75"/>
        <v>35</v>
      </c>
      <c r="Q986" t="str">
        <f t="shared" si="76"/>
        <v>technology</v>
      </c>
      <c r="R986" t="str">
        <f t="shared" si="77"/>
        <v>wearables</v>
      </c>
      <c r="S986" s="5">
        <f t="shared" si="78"/>
        <v>42060.824166666665</v>
      </c>
      <c r="T986" s="5">
        <f t="shared" si="79"/>
        <v>42090.782500000008</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(E987/D987)*100</f>
        <v>6.293333333333333</v>
      </c>
      <c r="P987">
        <f t="shared" si="75"/>
        <v>82</v>
      </c>
      <c r="Q987" t="str">
        <f t="shared" si="76"/>
        <v>technology</v>
      </c>
      <c r="R987" t="str">
        <f t="shared" si="77"/>
        <v>wearables</v>
      </c>
      <c r="S987" s="5">
        <f t="shared" si="78"/>
        <v>42339.676041666673</v>
      </c>
      <c r="T987" s="5">
        <f t="shared" si="79"/>
        <v>42369.666666666664</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(E988/D988)*100</f>
        <v>12.75</v>
      </c>
      <c r="P988">
        <f t="shared" si="75"/>
        <v>111</v>
      </c>
      <c r="Q988" t="str">
        <f t="shared" si="76"/>
        <v>technology</v>
      </c>
      <c r="R988" t="str">
        <f t="shared" si="77"/>
        <v>wearables</v>
      </c>
      <c r="S988" s="5">
        <f t="shared" si="78"/>
        <v>42324.475694444445</v>
      </c>
      <c r="T988" s="5">
        <f t="shared" si="79"/>
        <v>42378.708333333336</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(E989/D989)*100</f>
        <v>13.22</v>
      </c>
      <c r="P989">
        <f t="shared" si="75"/>
        <v>161</v>
      </c>
      <c r="Q989" t="str">
        <f t="shared" si="76"/>
        <v>technology</v>
      </c>
      <c r="R989" t="str">
        <f t="shared" si="77"/>
        <v>wearables</v>
      </c>
      <c r="S989" s="5">
        <f t="shared" si="78"/>
        <v>41773.002893518518</v>
      </c>
      <c r="T989" s="5">
        <f t="shared" si="79"/>
        <v>41813.002893518518</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(E990/D990)*100</f>
        <v>0</v>
      </c>
      <c r="P990">
        <f t="shared" si="75"/>
        <v>0</v>
      </c>
      <c r="Q990" t="str">
        <f t="shared" si="76"/>
        <v>technology</v>
      </c>
      <c r="R990" t="str">
        <f t="shared" si="77"/>
        <v>wearables</v>
      </c>
      <c r="S990" s="5">
        <f t="shared" si="78"/>
        <v>42614.065104166664</v>
      </c>
      <c r="T990" s="5">
        <f t="shared" si="79"/>
        <v>42644.065104166664</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(E991/D991)*100</f>
        <v>16.77</v>
      </c>
      <c r="P991">
        <f t="shared" si="75"/>
        <v>52</v>
      </c>
      <c r="Q991" t="str">
        <f t="shared" si="76"/>
        <v>technology</v>
      </c>
      <c r="R991" t="str">
        <f t="shared" si="77"/>
        <v>wearables</v>
      </c>
      <c r="S991" s="5">
        <f t="shared" si="78"/>
        <v>42611.64230324074</v>
      </c>
      <c r="T991" s="5">
        <f t="shared" si="79"/>
        <v>42641.64230324074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(E992/D992)*100</f>
        <v>0.104</v>
      </c>
      <c r="P992">
        <f t="shared" si="75"/>
        <v>13</v>
      </c>
      <c r="Q992" t="str">
        <f t="shared" si="76"/>
        <v>technology</v>
      </c>
      <c r="R992" t="str">
        <f t="shared" si="77"/>
        <v>wearables</v>
      </c>
      <c r="S992" s="5">
        <f t="shared" si="78"/>
        <v>41855.492638888893</v>
      </c>
      <c r="T992" s="5">
        <f t="shared" si="79"/>
        <v>41885.492638888893</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(E993/D993)*100</f>
        <v>4.24</v>
      </c>
      <c r="P993">
        <f t="shared" si="75"/>
        <v>30</v>
      </c>
      <c r="Q993" t="str">
        <f t="shared" si="76"/>
        <v>technology</v>
      </c>
      <c r="R993" t="str">
        <f t="shared" si="77"/>
        <v>wearables</v>
      </c>
      <c r="S993" s="5">
        <f t="shared" si="78"/>
        <v>42538.465138888896</v>
      </c>
      <c r="T993" s="5">
        <f t="shared" si="79"/>
        <v>42563.493750000001</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(E994/D994)*100</f>
        <v>0.46699999999999997</v>
      </c>
      <c r="P994">
        <f t="shared" si="75"/>
        <v>117</v>
      </c>
      <c r="Q994" t="str">
        <f t="shared" si="76"/>
        <v>technology</v>
      </c>
      <c r="R994" t="str">
        <f t="shared" si="77"/>
        <v>wearables</v>
      </c>
      <c r="S994" s="5">
        <f t="shared" si="78"/>
        <v>42437.633321759262</v>
      </c>
      <c r="T994" s="5">
        <f t="shared" si="79"/>
        <v>42497.591655092598</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(E995/D995)*100</f>
        <v>25.087142857142858</v>
      </c>
      <c r="P995">
        <f t="shared" si="75"/>
        <v>90</v>
      </c>
      <c r="Q995" t="str">
        <f t="shared" si="76"/>
        <v>technology</v>
      </c>
      <c r="R995" t="str">
        <f t="shared" si="77"/>
        <v>wearables</v>
      </c>
      <c r="S995" s="5">
        <f t="shared" si="78"/>
        <v>42652.673240740747</v>
      </c>
      <c r="T995" s="5">
        <f t="shared" si="79"/>
        <v>42685.916666666664</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(E996/D996)*100</f>
        <v>2.3345000000000002</v>
      </c>
      <c r="P996">
        <f t="shared" si="75"/>
        <v>424</v>
      </c>
      <c r="Q996" t="str">
        <f t="shared" si="76"/>
        <v>technology</v>
      </c>
      <c r="R996" t="str">
        <f t="shared" si="77"/>
        <v>wearables</v>
      </c>
      <c r="S996" s="5">
        <f t="shared" si="78"/>
        <v>41920.971412037041</v>
      </c>
      <c r="T996" s="5">
        <f t="shared" si="79"/>
        <v>41973.665972222225</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(E997/D997)*100</f>
        <v>7.26</v>
      </c>
      <c r="P997">
        <f t="shared" si="75"/>
        <v>81</v>
      </c>
      <c r="Q997" t="str">
        <f t="shared" si="76"/>
        <v>technology</v>
      </c>
      <c r="R997" t="str">
        <f t="shared" si="77"/>
        <v>wearables</v>
      </c>
      <c r="S997" s="5">
        <f t="shared" si="78"/>
        <v>41947.649074074077</v>
      </c>
      <c r="T997" s="5">
        <f t="shared" si="79"/>
        <v>41972.375000000007</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(E998/D998)*100</f>
        <v>1.625</v>
      </c>
      <c r="P998">
        <f t="shared" si="75"/>
        <v>13</v>
      </c>
      <c r="Q998" t="str">
        <f t="shared" si="76"/>
        <v>technology</v>
      </c>
      <c r="R998" t="str">
        <f t="shared" si="77"/>
        <v>wearables</v>
      </c>
      <c r="S998" s="5">
        <f t="shared" si="78"/>
        <v>41817.57476851852</v>
      </c>
      <c r="T998" s="5">
        <f t="shared" si="79"/>
        <v>41847.352083333339</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(E999/D999)*100</f>
        <v>1.3</v>
      </c>
      <c r="P999">
        <f t="shared" si="75"/>
        <v>8</v>
      </c>
      <c r="Q999" t="str">
        <f t="shared" si="76"/>
        <v>technology</v>
      </c>
      <c r="R999" t="str">
        <f t="shared" si="77"/>
        <v>wearables</v>
      </c>
      <c r="S999" s="5">
        <f t="shared" si="78"/>
        <v>41940.811307870375</v>
      </c>
      <c r="T999" s="5">
        <f t="shared" si="79"/>
        <v>41970.85297453704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(E1000/D1000)*100</f>
        <v>58.558333333333337</v>
      </c>
      <c r="P1000">
        <f t="shared" si="75"/>
        <v>153</v>
      </c>
      <c r="Q1000" t="str">
        <f t="shared" si="76"/>
        <v>technology</v>
      </c>
      <c r="R1000" t="str">
        <f t="shared" si="77"/>
        <v>wearables</v>
      </c>
      <c r="S1000" s="5">
        <f t="shared" si="78"/>
        <v>42281.877326388894</v>
      </c>
      <c r="T1000" s="5">
        <f t="shared" si="79"/>
        <v>42326.918993055559</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(E1001/D1001)*100</f>
        <v>7.7886666666666677</v>
      </c>
      <c r="P1001">
        <f t="shared" si="75"/>
        <v>292</v>
      </c>
      <c r="Q1001" t="str">
        <f t="shared" si="76"/>
        <v>technology</v>
      </c>
      <c r="R1001" t="str">
        <f t="shared" si="77"/>
        <v>wearables</v>
      </c>
      <c r="S1001" s="5">
        <f t="shared" si="78"/>
        <v>41926.007986111115</v>
      </c>
      <c r="T1001" s="5">
        <f t="shared" si="79"/>
        <v>41956.043055555558</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(E1002/D1002)*100</f>
        <v>2.2157147647256061</v>
      </c>
      <c r="P1002">
        <f t="shared" si="75"/>
        <v>3304</v>
      </c>
      <c r="Q1002" t="str">
        <f t="shared" si="76"/>
        <v>technology</v>
      </c>
      <c r="R1002" t="str">
        <f t="shared" si="77"/>
        <v>wearables</v>
      </c>
      <c r="S1002" s="5">
        <f t="shared" si="78"/>
        <v>42748.768055555563</v>
      </c>
      <c r="T1002" s="5">
        <f t="shared" si="79"/>
        <v>42808.726388888892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(E1003/D1003)*100</f>
        <v>104</v>
      </c>
      <c r="P1003">
        <f t="shared" si="75"/>
        <v>1300</v>
      </c>
      <c r="Q1003" t="str">
        <f t="shared" si="76"/>
        <v>technology</v>
      </c>
      <c r="R1003" t="str">
        <f t="shared" si="77"/>
        <v>wearables</v>
      </c>
      <c r="S1003" s="5">
        <f t="shared" si="78"/>
        <v>42720.428391203706</v>
      </c>
      <c r="T1003" s="5">
        <f t="shared" si="79"/>
        <v>42765.428391203706</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(E1004/D1004)*100</f>
        <v>29.6029602960296</v>
      </c>
      <c r="P1004">
        <f t="shared" si="75"/>
        <v>135</v>
      </c>
      <c r="Q1004" t="str">
        <f t="shared" si="76"/>
        <v>technology</v>
      </c>
      <c r="R1004" t="str">
        <f t="shared" si="77"/>
        <v>wearables</v>
      </c>
      <c r="S1004" s="5">
        <f t="shared" si="78"/>
        <v>42325.392523148148</v>
      </c>
      <c r="T1004" s="5">
        <f t="shared" si="79"/>
        <v>42354.957638888889</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(E1005/D1005)*100</f>
        <v>16.055</v>
      </c>
      <c r="P1005">
        <f t="shared" si="75"/>
        <v>214</v>
      </c>
      <c r="Q1005" t="str">
        <f t="shared" si="76"/>
        <v>technology</v>
      </c>
      <c r="R1005" t="str">
        <f t="shared" si="77"/>
        <v>wearables</v>
      </c>
      <c r="S1005" s="5">
        <f t="shared" si="78"/>
        <v>42780.417372685188</v>
      </c>
      <c r="T1005" s="5">
        <f t="shared" si="79"/>
        <v>42810.375706018523</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(E1006/D1006)*100</f>
        <v>82.207999999999998</v>
      </c>
      <c r="P1006">
        <f t="shared" si="75"/>
        <v>216</v>
      </c>
      <c r="Q1006" t="str">
        <f t="shared" si="76"/>
        <v>technology</v>
      </c>
      <c r="R1006" t="str">
        <f t="shared" si="77"/>
        <v>wearables</v>
      </c>
      <c r="S1006" s="5">
        <f t="shared" si="78"/>
        <v>42388.416979166672</v>
      </c>
      <c r="T1006" s="5">
        <f t="shared" si="79"/>
        <v>42418.416979166672</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(E1007/D1007)*100</f>
        <v>75.051000000000002</v>
      </c>
      <c r="P1007">
        <f t="shared" si="75"/>
        <v>932</v>
      </c>
      <c r="Q1007" t="str">
        <f t="shared" si="76"/>
        <v>technology</v>
      </c>
      <c r="R1007" t="str">
        <f t="shared" si="77"/>
        <v>wearables</v>
      </c>
      <c r="S1007" s="5">
        <f t="shared" si="78"/>
        <v>42276.333136574074</v>
      </c>
      <c r="T1007" s="5">
        <f t="shared" si="79"/>
        <v>42307.333136574074</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(E1008/D1008)*100</f>
        <v>5.8500000000000005</v>
      </c>
      <c r="P1008">
        <f t="shared" si="75"/>
        <v>29</v>
      </c>
      <c r="Q1008" t="str">
        <f t="shared" si="76"/>
        <v>technology</v>
      </c>
      <c r="R1008" t="str">
        <f t="shared" si="77"/>
        <v>wearables</v>
      </c>
      <c r="S1008" s="5">
        <f t="shared" si="78"/>
        <v>41976.748518518521</v>
      </c>
      <c r="T1008" s="5">
        <f t="shared" si="79"/>
        <v>41985.007638888892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(E1009/D1009)*100</f>
        <v>44.32</v>
      </c>
      <c r="P1009">
        <f t="shared" si="75"/>
        <v>175</v>
      </c>
      <c r="Q1009" t="str">
        <f t="shared" si="76"/>
        <v>technology</v>
      </c>
      <c r="R1009" t="str">
        <f t="shared" si="77"/>
        <v>wearables</v>
      </c>
      <c r="S1009" s="5">
        <f t="shared" si="78"/>
        <v>42676.291932870372</v>
      </c>
      <c r="T1009" s="5">
        <f t="shared" si="79"/>
        <v>42718.333599537036</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(E1010/D1010)*100</f>
        <v>0.26737967914438499</v>
      </c>
      <c r="P1010">
        <f t="shared" si="75"/>
        <v>250</v>
      </c>
      <c r="Q1010" t="str">
        <f t="shared" si="76"/>
        <v>technology</v>
      </c>
      <c r="R1010" t="str">
        <f t="shared" si="77"/>
        <v>wearables</v>
      </c>
      <c r="S1010" s="5">
        <f t="shared" si="78"/>
        <v>42702.517534722225</v>
      </c>
      <c r="T1010" s="5">
        <f t="shared" si="79"/>
        <v>42732.517534722225</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(E1011/D1011)*100</f>
        <v>13.13</v>
      </c>
      <c r="P1011">
        <f t="shared" si="75"/>
        <v>65</v>
      </c>
      <c r="Q1011" t="str">
        <f t="shared" si="76"/>
        <v>technology</v>
      </c>
      <c r="R1011" t="str">
        <f t="shared" si="77"/>
        <v>wearables</v>
      </c>
      <c r="S1011" s="5">
        <f t="shared" si="78"/>
        <v>42510.313032407408</v>
      </c>
      <c r="T1011" s="5">
        <f t="shared" si="79"/>
        <v>42540.313032407408</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(E1012/D1012)*100</f>
        <v>0.19088937093275488</v>
      </c>
      <c r="P1012">
        <f t="shared" si="75"/>
        <v>55</v>
      </c>
      <c r="Q1012" t="str">
        <f t="shared" si="76"/>
        <v>technology</v>
      </c>
      <c r="R1012" t="str">
        <f t="shared" si="77"/>
        <v>wearables</v>
      </c>
      <c r="S1012" s="5">
        <f t="shared" si="78"/>
        <v>42561.537754629629</v>
      </c>
      <c r="T1012" s="5">
        <f t="shared" si="79"/>
        <v>42617.832638888889</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(E1013/D1013)*100</f>
        <v>0.375</v>
      </c>
      <c r="P1013">
        <f t="shared" si="75"/>
        <v>75</v>
      </c>
      <c r="Q1013" t="str">
        <f t="shared" si="76"/>
        <v>technology</v>
      </c>
      <c r="R1013" t="str">
        <f t="shared" si="77"/>
        <v>wearables</v>
      </c>
      <c r="S1013" s="5">
        <f t="shared" si="78"/>
        <v>41946.606423611112</v>
      </c>
      <c r="T1013" s="5">
        <f t="shared" si="79"/>
        <v>41991.606423611112</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(E1014/D1014)*100</f>
        <v>21535.021000000001</v>
      </c>
      <c r="P1014">
        <f t="shared" si="75"/>
        <v>1389</v>
      </c>
      <c r="Q1014" t="str">
        <f t="shared" si="76"/>
        <v>technology</v>
      </c>
      <c r="R1014" t="str">
        <f t="shared" si="77"/>
        <v>wearables</v>
      </c>
      <c r="S1014" s="5">
        <f t="shared" si="78"/>
        <v>42714.14875</v>
      </c>
      <c r="T1014" s="5">
        <f t="shared" si="79"/>
        <v>42759.14875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(E1015/D1015)*100</f>
        <v>34.527999999999999</v>
      </c>
      <c r="P1015">
        <f t="shared" si="75"/>
        <v>96</v>
      </c>
      <c r="Q1015" t="str">
        <f t="shared" si="76"/>
        <v>technology</v>
      </c>
      <c r="R1015" t="str">
        <f t="shared" si="77"/>
        <v>wearables</v>
      </c>
      <c r="S1015" s="5">
        <f t="shared" si="78"/>
        <v>42339.542314814818</v>
      </c>
      <c r="T1015" s="5">
        <f t="shared" si="79"/>
        <v>42367.541666666664</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(E1016/D1016)*100</f>
        <v>30.599999999999998</v>
      </c>
      <c r="P1016">
        <f t="shared" si="75"/>
        <v>191</v>
      </c>
      <c r="Q1016" t="str">
        <f t="shared" si="76"/>
        <v>technology</v>
      </c>
      <c r="R1016" t="str">
        <f t="shared" si="77"/>
        <v>wearables</v>
      </c>
      <c r="S1016" s="5">
        <f t="shared" si="78"/>
        <v>41954.710821759261</v>
      </c>
      <c r="T1016" s="5">
        <f t="shared" si="79"/>
        <v>42004.710821759261</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(E1017/D1017)*100</f>
        <v>2.666666666666667</v>
      </c>
      <c r="P1017">
        <f t="shared" si="75"/>
        <v>40</v>
      </c>
      <c r="Q1017" t="str">
        <f t="shared" si="76"/>
        <v>technology</v>
      </c>
      <c r="R1017" t="str">
        <f t="shared" si="77"/>
        <v>wearables</v>
      </c>
      <c r="S1017" s="5">
        <f t="shared" si="78"/>
        <v>42303.586747685193</v>
      </c>
      <c r="T1017" s="5">
        <f t="shared" si="79"/>
        <v>42333.62841435185</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(E1018/D1018)*100</f>
        <v>2.8420000000000001</v>
      </c>
      <c r="P1018">
        <f t="shared" si="75"/>
        <v>75</v>
      </c>
      <c r="Q1018" t="str">
        <f t="shared" si="76"/>
        <v>technology</v>
      </c>
      <c r="R1018" t="str">
        <f t="shared" si="77"/>
        <v>wearables</v>
      </c>
      <c r="S1018" s="5">
        <f t="shared" si="78"/>
        <v>42421.815462962964</v>
      </c>
      <c r="T1018" s="5">
        <f t="shared" si="79"/>
        <v>42466.773796296293</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(E1019/D1019)*100</f>
        <v>22.878799999999998</v>
      </c>
      <c r="P1019">
        <f t="shared" si="75"/>
        <v>161</v>
      </c>
      <c r="Q1019" t="str">
        <f t="shared" si="76"/>
        <v>technology</v>
      </c>
      <c r="R1019" t="str">
        <f t="shared" si="77"/>
        <v>wearables</v>
      </c>
      <c r="S1019" s="5">
        <f t="shared" si="78"/>
        <v>42289.383506944447</v>
      </c>
      <c r="T1019" s="5">
        <f t="shared" si="79"/>
        <v>42329.425173611111</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(E1020/D1020)*100</f>
        <v>3.105</v>
      </c>
      <c r="P1020">
        <f t="shared" si="75"/>
        <v>89</v>
      </c>
      <c r="Q1020" t="str">
        <f t="shared" si="76"/>
        <v>technology</v>
      </c>
      <c r="R1020" t="str">
        <f t="shared" si="77"/>
        <v>wearables</v>
      </c>
      <c r="S1020" s="5">
        <f t="shared" si="78"/>
        <v>42535.200613425928</v>
      </c>
      <c r="T1020" s="5">
        <f t="shared" si="79"/>
        <v>42565.200613425928</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(E1021/D1021)*100</f>
        <v>47.333333333333336</v>
      </c>
      <c r="P1021">
        <f t="shared" si="75"/>
        <v>53</v>
      </c>
      <c r="Q1021" t="str">
        <f t="shared" si="76"/>
        <v>technology</v>
      </c>
      <c r="R1021" t="str">
        <f t="shared" si="77"/>
        <v>wearables</v>
      </c>
      <c r="S1021" s="5">
        <f t="shared" si="78"/>
        <v>42009.682280092595</v>
      </c>
      <c r="T1021" s="5">
        <f t="shared" si="79"/>
        <v>42039.682280092595</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(E1022/D1022)*100</f>
        <v>205.54838709677421</v>
      </c>
      <c r="P1022">
        <f t="shared" si="75"/>
        <v>106</v>
      </c>
      <c r="Q1022" t="str">
        <f t="shared" si="76"/>
        <v>music</v>
      </c>
      <c r="R1022" t="str">
        <f t="shared" si="77"/>
        <v>electronic music</v>
      </c>
      <c r="S1022" s="5">
        <f t="shared" si="78"/>
        <v>42126.777881944443</v>
      </c>
      <c r="T1022" s="5">
        <f t="shared" si="79"/>
        <v>42156.740972222229</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(E1023/D1023)*100</f>
        <v>351.80366666666669</v>
      </c>
      <c r="P1023">
        <f t="shared" si="75"/>
        <v>22</v>
      </c>
      <c r="Q1023" t="str">
        <f t="shared" si="76"/>
        <v>music</v>
      </c>
      <c r="R1023" t="str">
        <f t="shared" si="77"/>
        <v>electronic music</v>
      </c>
      <c r="S1023" s="5">
        <f t="shared" si="78"/>
        <v>42270.960312500007</v>
      </c>
      <c r="T1023" s="5">
        <f t="shared" si="79"/>
        <v>42293.875000000007</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(E1024/D1024)*100</f>
        <v>114.9</v>
      </c>
      <c r="P1024">
        <f t="shared" si="75"/>
        <v>31</v>
      </c>
      <c r="Q1024" t="str">
        <f t="shared" si="76"/>
        <v>music</v>
      </c>
      <c r="R1024" t="str">
        <f t="shared" si="77"/>
        <v>electronic music</v>
      </c>
      <c r="S1024" s="5">
        <f t="shared" si="78"/>
        <v>42111.35505787038</v>
      </c>
      <c r="T1024" s="5">
        <f t="shared" si="79"/>
        <v>42141.35505787038</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(E1025/D1025)*100</f>
        <v>237.15</v>
      </c>
      <c r="P1025">
        <f t="shared" si="75"/>
        <v>36</v>
      </c>
      <c r="Q1025" t="str">
        <f t="shared" si="76"/>
        <v>music</v>
      </c>
      <c r="R1025" t="str">
        <f t="shared" si="77"/>
        <v>electronic music</v>
      </c>
      <c r="S1025" s="5">
        <f t="shared" si="78"/>
        <v>42145.628020833341</v>
      </c>
      <c r="T1025" s="5">
        <f t="shared" si="79"/>
        <v>42175.628020833341</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(E1026/D1026)*100</f>
        <v>118.63774999999998</v>
      </c>
      <c r="P1026">
        <f t="shared" si="75"/>
        <v>389</v>
      </c>
      <c r="Q1026" t="str">
        <f t="shared" si="76"/>
        <v>music</v>
      </c>
      <c r="R1026" t="str">
        <f t="shared" si="77"/>
        <v>electronic music</v>
      </c>
      <c r="S1026" s="5">
        <f t="shared" si="78"/>
        <v>42370.288923611115</v>
      </c>
      <c r="T1026" s="5">
        <f t="shared" si="79"/>
        <v>42400.288923611115</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(E1027/D1027)*100</f>
        <v>109.92831428571431</v>
      </c>
      <c r="P1027">
        <f t="shared" ref="P1027:P1090" si="80">IFERROR(ROUND(E1027/L1027,0), 0)</f>
        <v>72</v>
      </c>
      <c r="Q1027" t="str">
        <f t="shared" ref="Q1027:Q1090" si="81">LEFT(N1027,FIND("/",N1027)-1)</f>
        <v>music</v>
      </c>
      <c r="R1027" t="str">
        <f t="shared" ref="R1027:R1090" si="82">RIGHT(N1027,LEN(N1027)-FIND("/",N1027))</f>
        <v>electronic music</v>
      </c>
      <c r="S1027" s="5">
        <f t="shared" ref="S1027:S1090" si="83">(((J1027/60)/60)/24)+DATE(1970,1,1)+(-7/24)</f>
        <v>42049.542094907411</v>
      </c>
      <c r="T1027" s="5">
        <f t="shared" ref="T1027:T1090" si="84">(((I1027/60)/60)/24)+DATE(1970,1,1)+(-7/24)</f>
        <v>42079.500428240739</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(E1028/D1028)*100</f>
        <v>100.00828571428571</v>
      </c>
      <c r="P1028">
        <f t="shared" si="80"/>
        <v>57</v>
      </c>
      <c r="Q1028" t="str">
        <f t="shared" si="81"/>
        <v>music</v>
      </c>
      <c r="R1028" t="str">
        <f t="shared" si="82"/>
        <v>electronic music</v>
      </c>
      <c r="S1028" s="5">
        <f t="shared" si="83"/>
        <v>42426.115925925929</v>
      </c>
      <c r="T1028" s="5">
        <f t="shared" si="84"/>
        <v>42460.074259259265</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(E1029/D1029)*100</f>
        <v>103.09292094387415</v>
      </c>
      <c r="P1029">
        <f t="shared" si="80"/>
        <v>70</v>
      </c>
      <c r="Q1029" t="str">
        <f t="shared" si="81"/>
        <v>music</v>
      </c>
      <c r="R1029" t="str">
        <f t="shared" si="82"/>
        <v>electronic music</v>
      </c>
      <c r="S1029" s="5">
        <f t="shared" si="83"/>
        <v>41904.742442129631</v>
      </c>
      <c r="T1029" s="5">
        <f t="shared" si="84"/>
        <v>41934.742442129631</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(E1030/D1030)*100</f>
        <v>117.27000000000001</v>
      </c>
      <c r="P1030">
        <f t="shared" si="80"/>
        <v>46</v>
      </c>
      <c r="Q1030" t="str">
        <f t="shared" si="81"/>
        <v>music</v>
      </c>
      <c r="R1030" t="str">
        <f t="shared" si="82"/>
        <v>electronic music</v>
      </c>
      <c r="S1030" s="5">
        <f t="shared" si="83"/>
        <v>42755.335706018523</v>
      </c>
      <c r="T1030" s="5">
        <f t="shared" si="84"/>
        <v>42800.541666666664</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(E1031/D1031)*100</f>
        <v>111.75999999999999</v>
      </c>
      <c r="P1031">
        <f t="shared" si="80"/>
        <v>79</v>
      </c>
      <c r="Q1031" t="str">
        <f t="shared" si="81"/>
        <v>music</v>
      </c>
      <c r="R1031" t="str">
        <f t="shared" si="82"/>
        <v>electronic music</v>
      </c>
      <c r="S1031" s="5">
        <f t="shared" si="83"/>
        <v>42044.420219907413</v>
      </c>
      <c r="T1031" s="5">
        <f t="shared" si="84"/>
        <v>42098.624305555561</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(E1032/D1032)*100</f>
        <v>342.09999999999997</v>
      </c>
      <c r="P1032">
        <f t="shared" si="80"/>
        <v>43</v>
      </c>
      <c r="Q1032" t="str">
        <f t="shared" si="81"/>
        <v>music</v>
      </c>
      <c r="R1032" t="str">
        <f t="shared" si="82"/>
        <v>electronic music</v>
      </c>
      <c r="S1032" s="5">
        <f t="shared" si="83"/>
        <v>42611.19153935185</v>
      </c>
      <c r="T1032" s="5">
        <f t="shared" si="84"/>
        <v>42625.19153935185</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(E1033/D1033)*100</f>
        <v>107.4</v>
      </c>
      <c r="P1033">
        <f t="shared" si="80"/>
        <v>108</v>
      </c>
      <c r="Q1033" t="str">
        <f t="shared" si="81"/>
        <v>music</v>
      </c>
      <c r="R1033" t="str">
        <f t="shared" si="82"/>
        <v>electronic music</v>
      </c>
      <c r="S1033" s="5">
        <f t="shared" si="83"/>
        <v>42324.472337962965</v>
      </c>
      <c r="T1033" s="5">
        <f t="shared" si="84"/>
        <v>42354.472337962965</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(E1034/D1034)*100</f>
        <v>108.49703703703703</v>
      </c>
      <c r="P1034">
        <f t="shared" si="80"/>
        <v>61</v>
      </c>
      <c r="Q1034" t="str">
        <f t="shared" si="81"/>
        <v>music</v>
      </c>
      <c r="R1034" t="str">
        <f t="shared" si="82"/>
        <v>electronic music</v>
      </c>
      <c r="S1034" s="5">
        <f t="shared" si="83"/>
        <v>42514.375289351854</v>
      </c>
      <c r="T1034" s="5">
        <f t="shared" si="84"/>
        <v>42544.375289351854</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(E1035/D1035)*100</f>
        <v>102.86144578313252</v>
      </c>
      <c r="P1035">
        <f t="shared" si="80"/>
        <v>51</v>
      </c>
      <c r="Q1035" t="str">
        <f t="shared" si="81"/>
        <v>music</v>
      </c>
      <c r="R1035" t="str">
        <f t="shared" si="82"/>
        <v>electronic music</v>
      </c>
      <c r="S1035" s="5">
        <f t="shared" si="83"/>
        <v>42688.440740740749</v>
      </c>
      <c r="T1035" s="5">
        <f t="shared" si="84"/>
        <v>42716.440740740749</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(E1036/D1036)*100</f>
        <v>130.0018</v>
      </c>
      <c r="P1036">
        <f t="shared" si="80"/>
        <v>39</v>
      </c>
      <c r="Q1036" t="str">
        <f t="shared" si="81"/>
        <v>music</v>
      </c>
      <c r="R1036" t="str">
        <f t="shared" si="82"/>
        <v>electronic music</v>
      </c>
      <c r="S1036" s="5">
        <f t="shared" si="83"/>
        <v>42554.8750462963</v>
      </c>
      <c r="T1036" s="5">
        <f t="shared" si="84"/>
        <v>42586.874305555561</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(E1037/D1037)*100</f>
        <v>107.65217391304347</v>
      </c>
      <c r="P1037">
        <f t="shared" si="80"/>
        <v>65</v>
      </c>
      <c r="Q1037" t="str">
        <f t="shared" si="81"/>
        <v>music</v>
      </c>
      <c r="R1037" t="str">
        <f t="shared" si="82"/>
        <v>electronic music</v>
      </c>
      <c r="S1037" s="5">
        <f t="shared" si="83"/>
        <v>42016.349768518521</v>
      </c>
      <c r="T1037" s="5">
        <f t="shared" si="84"/>
        <v>42046.349768518521</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(E1038/D1038)*100</f>
        <v>112.36044444444444</v>
      </c>
      <c r="P1038">
        <f t="shared" si="80"/>
        <v>24</v>
      </c>
      <c r="Q1038" t="str">
        <f t="shared" si="81"/>
        <v>music</v>
      </c>
      <c r="R1038" t="str">
        <f t="shared" si="82"/>
        <v>electronic music</v>
      </c>
      <c r="S1038" s="5">
        <f t="shared" si="83"/>
        <v>41249.15729166667</v>
      </c>
      <c r="T1038" s="5">
        <f t="shared" si="84"/>
        <v>41281.041666666672</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(E1039/D1039)*100</f>
        <v>102.1</v>
      </c>
      <c r="P1039">
        <f t="shared" si="80"/>
        <v>49</v>
      </c>
      <c r="Q1039" t="str">
        <f t="shared" si="81"/>
        <v>music</v>
      </c>
      <c r="R1039" t="str">
        <f t="shared" si="82"/>
        <v>electronic music</v>
      </c>
      <c r="S1039" s="5">
        <f t="shared" si="83"/>
        <v>42119.530810185192</v>
      </c>
      <c r="T1039" s="5">
        <f t="shared" si="84"/>
        <v>42141.916666666664</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(E1040/D1040)*100</f>
        <v>145.33333333333334</v>
      </c>
      <c r="P1040">
        <f t="shared" si="80"/>
        <v>36</v>
      </c>
      <c r="Q1040" t="str">
        <f t="shared" si="81"/>
        <v>music</v>
      </c>
      <c r="R1040" t="str">
        <f t="shared" si="82"/>
        <v>electronic music</v>
      </c>
      <c r="S1040" s="5">
        <f t="shared" si="83"/>
        <v>42417.940081018525</v>
      </c>
      <c r="T1040" s="5">
        <f t="shared" si="84"/>
        <v>42447.898414351854</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(E1041/D1041)*100</f>
        <v>128.19999999999999</v>
      </c>
      <c r="P1041">
        <f t="shared" si="80"/>
        <v>21</v>
      </c>
      <c r="Q1041" t="str">
        <f t="shared" si="81"/>
        <v>music</v>
      </c>
      <c r="R1041" t="str">
        <f t="shared" si="82"/>
        <v>electronic music</v>
      </c>
      <c r="S1041" s="5">
        <f t="shared" si="83"/>
        <v>42691.817662037043</v>
      </c>
      <c r="T1041" s="5">
        <f t="shared" si="84"/>
        <v>42717.040972222225</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(E1042/D1042)*100</f>
        <v>0.29411764705882354</v>
      </c>
      <c r="P1042">
        <f t="shared" si="80"/>
        <v>250</v>
      </c>
      <c r="Q1042" t="str">
        <f t="shared" si="81"/>
        <v>journalism</v>
      </c>
      <c r="R1042" t="str">
        <f t="shared" si="82"/>
        <v>audio</v>
      </c>
      <c r="S1042" s="5">
        <f t="shared" si="83"/>
        <v>42579.416770833333</v>
      </c>
      <c r="T1042" s="5">
        <f t="shared" si="84"/>
        <v>42609.416770833333</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(E1043/D1043)*100</f>
        <v>0</v>
      </c>
      <c r="P1043">
        <f t="shared" si="80"/>
        <v>0</v>
      </c>
      <c r="Q1043" t="str">
        <f t="shared" si="81"/>
        <v>journalism</v>
      </c>
      <c r="R1043" t="str">
        <f t="shared" si="82"/>
        <v>audio</v>
      </c>
      <c r="S1043" s="5">
        <f t="shared" si="83"/>
        <v>41830.768425925933</v>
      </c>
      <c r="T1043" s="5">
        <f t="shared" si="84"/>
        <v>41850.768425925933</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(E1044/D1044)*100</f>
        <v>1.5384615384615385</v>
      </c>
      <c r="P1044">
        <f t="shared" si="80"/>
        <v>10</v>
      </c>
      <c r="Q1044" t="str">
        <f t="shared" si="81"/>
        <v>journalism</v>
      </c>
      <c r="R1044" t="str">
        <f t="shared" si="82"/>
        <v>audio</v>
      </c>
      <c r="S1044" s="5">
        <f t="shared" si="83"/>
        <v>41851.404490740744</v>
      </c>
      <c r="T1044" s="5">
        <f t="shared" si="84"/>
        <v>41894.125</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(E1045/D1045)*100</f>
        <v>8.5370000000000008</v>
      </c>
      <c r="P1045">
        <f t="shared" si="80"/>
        <v>29</v>
      </c>
      <c r="Q1045" t="str">
        <f t="shared" si="81"/>
        <v>journalism</v>
      </c>
      <c r="R1045" t="str">
        <f t="shared" si="82"/>
        <v>audio</v>
      </c>
      <c r="S1045" s="5">
        <f t="shared" si="83"/>
        <v>42113.961284722223</v>
      </c>
      <c r="T1045" s="5">
        <f t="shared" si="84"/>
        <v>42143.961284722223</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(E1046/D1046)*100</f>
        <v>8.5714285714285715E-2</v>
      </c>
      <c r="P1046">
        <f t="shared" si="80"/>
        <v>3</v>
      </c>
      <c r="Q1046" t="str">
        <f t="shared" si="81"/>
        <v>journalism</v>
      </c>
      <c r="R1046" t="str">
        <f t="shared" si="82"/>
        <v>audio</v>
      </c>
      <c r="S1046" s="5">
        <f t="shared" si="83"/>
        <v>42011.634270833332</v>
      </c>
      <c r="T1046" s="5">
        <f t="shared" si="84"/>
        <v>42068.560416666667</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(E1047/D1047)*100</f>
        <v>2.6599999999999997</v>
      </c>
      <c r="P1047">
        <f t="shared" si="80"/>
        <v>33</v>
      </c>
      <c r="Q1047" t="str">
        <f t="shared" si="81"/>
        <v>journalism</v>
      </c>
      <c r="R1047" t="str">
        <f t="shared" si="82"/>
        <v>audio</v>
      </c>
      <c r="S1047" s="5">
        <f t="shared" si="83"/>
        <v>41844.582754629635</v>
      </c>
      <c r="T1047" s="5">
        <f t="shared" si="84"/>
        <v>41874.582754629635</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(E1048/D1048)*100</f>
        <v>0</v>
      </c>
      <c r="P1048">
        <f t="shared" si="80"/>
        <v>0</v>
      </c>
      <c r="Q1048" t="str">
        <f t="shared" si="81"/>
        <v>journalism</v>
      </c>
      <c r="R1048" t="str">
        <f t="shared" si="82"/>
        <v>audio</v>
      </c>
      <c r="S1048" s="5">
        <f t="shared" si="83"/>
        <v>42319.55972222222</v>
      </c>
      <c r="T1048" s="5">
        <f t="shared" si="84"/>
        <v>42364.55972222222</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(E1049/D1049)*100</f>
        <v>0.05</v>
      </c>
      <c r="P1049">
        <f t="shared" si="80"/>
        <v>1</v>
      </c>
      <c r="Q1049" t="str">
        <f t="shared" si="81"/>
        <v>journalism</v>
      </c>
      <c r="R1049" t="str">
        <f t="shared" si="82"/>
        <v>audio</v>
      </c>
      <c r="S1049" s="5">
        <f t="shared" si="83"/>
        <v>41918.52679398148</v>
      </c>
      <c r="T1049" s="5">
        <f t="shared" si="84"/>
        <v>41948.568460648152</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(E1050/D1050)*100</f>
        <v>1.4133333333333333</v>
      </c>
      <c r="P1050">
        <f t="shared" si="80"/>
        <v>53</v>
      </c>
      <c r="Q1050" t="str">
        <f t="shared" si="81"/>
        <v>journalism</v>
      </c>
      <c r="R1050" t="str">
        <f t="shared" si="82"/>
        <v>audio</v>
      </c>
      <c r="S1050" s="5">
        <f t="shared" si="83"/>
        <v>42597.761446759258</v>
      </c>
      <c r="T1050" s="5">
        <f t="shared" si="84"/>
        <v>42637.761446759258</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(E1051/D1051)*100</f>
        <v>0</v>
      </c>
      <c r="P1051">
        <f t="shared" si="80"/>
        <v>0</v>
      </c>
      <c r="Q1051" t="str">
        <f t="shared" si="81"/>
        <v>journalism</v>
      </c>
      <c r="R1051" t="str">
        <f t="shared" si="82"/>
        <v>audio</v>
      </c>
      <c r="S1051" s="5">
        <f t="shared" si="83"/>
        <v>42382.139409722229</v>
      </c>
      <c r="T1051" s="5">
        <f t="shared" si="84"/>
        <v>42412.139409722229</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(E1052/D1052)*100</f>
        <v>0</v>
      </c>
      <c r="P1052">
        <f t="shared" si="80"/>
        <v>0</v>
      </c>
      <c r="Q1052" t="str">
        <f t="shared" si="81"/>
        <v>journalism</v>
      </c>
      <c r="R1052" t="str">
        <f t="shared" si="82"/>
        <v>audio</v>
      </c>
      <c r="S1052" s="5">
        <f t="shared" si="83"/>
        <v>42231.505520833336</v>
      </c>
      <c r="T1052" s="5">
        <f t="shared" si="84"/>
        <v>42261.505520833336</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(E1053/D1053)*100</f>
        <v>0</v>
      </c>
      <c r="P1053">
        <f t="shared" si="80"/>
        <v>0</v>
      </c>
      <c r="Q1053" t="str">
        <f t="shared" si="81"/>
        <v>journalism</v>
      </c>
      <c r="R1053" t="str">
        <f t="shared" si="82"/>
        <v>audio</v>
      </c>
      <c r="S1053" s="5">
        <f t="shared" si="83"/>
        <v>41849.72251157408</v>
      </c>
      <c r="T1053" s="5">
        <f t="shared" si="84"/>
        <v>41877.72251157408</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(E1054/D1054)*100</f>
        <v>0</v>
      </c>
      <c r="P1054">
        <f t="shared" si="80"/>
        <v>0</v>
      </c>
      <c r="Q1054" t="str">
        <f t="shared" si="81"/>
        <v>journalism</v>
      </c>
      <c r="R1054" t="str">
        <f t="shared" si="82"/>
        <v>audio</v>
      </c>
      <c r="S1054" s="5">
        <f t="shared" si="83"/>
        <v>42483.505729166667</v>
      </c>
      <c r="T1054" s="5">
        <f t="shared" si="84"/>
        <v>42527.54791666667</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(E1055/D1055)*100</f>
        <v>1</v>
      </c>
      <c r="P1055">
        <f t="shared" si="80"/>
        <v>15</v>
      </c>
      <c r="Q1055" t="str">
        <f t="shared" si="81"/>
        <v>journalism</v>
      </c>
      <c r="R1055" t="str">
        <f t="shared" si="82"/>
        <v>audio</v>
      </c>
      <c r="S1055" s="5">
        <f t="shared" si="83"/>
        <v>42774.881157407413</v>
      </c>
      <c r="T1055" s="5">
        <f t="shared" si="84"/>
        <v>42799.881157407413</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(E1056/D1056)*100</f>
        <v>0</v>
      </c>
      <c r="P1056">
        <f t="shared" si="80"/>
        <v>0</v>
      </c>
      <c r="Q1056" t="str">
        <f t="shared" si="81"/>
        <v>journalism</v>
      </c>
      <c r="R1056" t="str">
        <f t="shared" si="82"/>
        <v>audio</v>
      </c>
      <c r="S1056" s="5">
        <f t="shared" si="83"/>
        <v>41831.560173611113</v>
      </c>
      <c r="T1056" s="5">
        <f t="shared" si="84"/>
        <v>41861.625</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(E1057/D1057)*100</f>
        <v>0</v>
      </c>
      <c r="P1057">
        <f t="shared" si="80"/>
        <v>0</v>
      </c>
      <c r="Q1057" t="str">
        <f t="shared" si="81"/>
        <v>journalism</v>
      </c>
      <c r="R1057" t="str">
        <f t="shared" si="82"/>
        <v>audio</v>
      </c>
      <c r="S1057" s="5">
        <f t="shared" si="83"/>
        <v>42406.700752314813</v>
      </c>
      <c r="T1057" s="5">
        <f t="shared" si="84"/>
        <v>42436.700752314813</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(E1058/D1058)*100</f>
        <v>0</v>
      </c>
      <c r="P1058">
        <f t="shared" si="80"/>
        <v>0</v>
      </c>
      <c r="Q1058" t="str">
        <f t="shared" si="81"/>
        <v>journalism</v>
      </c>
      <c r="R1058" t="str">
        <f t="shared" si="82"/>
        <v>audio</v>
      </c>
      <c r="S1058" s="5">
        <f t="shared" si="83"/>
        <v>42058.427974537037</v>
      </c>
      <c r="T1058" s="5">
        <f t="shared" si="84"/>
        <v>42118.38630787038</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(E1059/D1059)*100</f>
        <v>0</v>
      </c>
      <c r="P1059">
        <f t="shared" si="80"/>
        <v>0</v>
      </c>
      <c r="Q1059" t="str">
        <f t="shared" si="81"/>
        <v>journalism</v>
      </c>
      <c r="R1059" t="str">
        <f t="shared" si="82"/>
        <v>audio</v>
      </c>
      <c r="S1059" s="5">
        <f t="shared" si="83"/>
        <v>42678.579664351848</v>
      </c>
      <c r="T1059" s="5">
        <f t="shared" si="84"/>
        <v>42708.621331018519</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(E1060/D1060)*100</f>
        <v>0</v>
      </c>
      <c r="P1060">
        <f t="shared" si="80"/>
        <v>0</v>
      </c>
      <c r="Q1060" t="str">
        <f t="shared" si="81"/>
        <v>journalism</v>
      </c>
      <c r="R1060" t="str">
        <f t="shared" si="82"/>
        <v>audio</v>
      </c>
      <c r="S1060" s="5">
        <f t="shared" si="83"/>
        <v>42047.609293981484</v>
      </c>
      <c r="T1060" s="5">
        <f t="shared" si="84"/>
        <v>42088.708333333336</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(E1061/D1061)*100</f>
        <v>0</v>
      </c>
      <c r="P1061">
        <f t="shared" si="80"/>
        <v>0</v>
      </c>
      <c r="Q1061" t="str">
        <f t="shared" si="81"/>
        <v>journalism</v>
      </c>
      <c r="R1061" t="str">
        <f t="shared" si="82"/>
        <v>audio</v>
      </c>
      <c r="S1061" s="5">
        <f t="shared" si="83"/>
        <v>42046.498333333337</v>
      </c>
      <c r="T1061" s="5">
        <f t="shared" si="84"/>
        <v>42076.456666666672</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(E1062/D1062)*100</f>
        <v>1</v>
      </c>
      <c r="P1062">
        <f t="shared" si="80"/>
        <v>50</v>
      </c>
      <c r="Q1062" t="str">
        <f t="shared" si="81"/>
        <v>journalism</v>
      </c>
      <c r="R1062" t="str">
        <f t="shared" si="82"/>
        <v>audio</v>
      </c>
      <c r="S1062" s="5">
        <f t="shared" si="83"/>
        <v>42079.621446759258</v>
      </c>
      <c r="T1062" s="5">
        <f t="shared" si="84"/>
        <v>42109.621446759258</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(E1063/D1063)*100</f>
        <v>0</v>
      </c>
      <c r="P1063">
        <f t="shared" si="80"/>
        <v>0</v>
      </c>
      <c r="Q1063" t="str">
        <f t="shared" si="81"/>
        <v>journalism</v>
      </c>
      <c r="R1063" t="str">
        <f t="shared" si="82"/>
        <v>audio</v>
      </c>
      <c r="S1063" s="5">
        <f t="shared" si="83"/>
        <v>42431.9850462963</v>
      </c>
      <c r="T1063" s="5">
        <f t="shared" si="84"/>
        <v>42491.750000000007</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(E1064/D1064)*100</f>
        <v>95.477386934673376</v>
      </c>
      <c r="P1064">
        <f t="shared" si="80"/>
        <v>48</v>
      </c>
      <c r="Q1064" t="str">
        <f t="shared" si="81"/>
        <v>journalism</v>
      </c>
      <c r="R1064" t="str">
        <f t="shared" si="82"/>
        <v>audio</v>
      </c>
      <c r="S1064" s="5">
        <f t="shared" si="83"/>
        <v>42556.515520833338</v>
      </c>
      <c r="T1064" s="5">
        <f t="shared" si="84"/>
        <v>42563.515520833338</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(E1065/D1065)*100</f>
        <v>0</v>
      </c>
      <c r="P1065">
        <f t="shared" si="80"/>
        <v>0</v>
      </c>
      <c r="Q1065" t="str">
        <f t="shared" si="81"/>
        <v>journalism</v>
      </c>
      <c r="R1065" t="str">
        <f t="shared" si="82"/>
        <v>audio</v>
      </c>
      <c r="S1065" s="5">
        <f t="shared" si="83"/>
        <v>42582.73914351852</v>
      </c>
      <c r="T1065" s="5">
        <f t="shared" si="84"/>
        <v>42612.73914351852</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(E1066/D1066)*100</f>
        <v>8.974444444444444</v>
      </c>
      <c r="P1066">
        <f t="shared" si="80"/>
        <v>66</v>
      </c>
      <c r="Q1066" t="str">
        <f t="shared" si="81"/>
        <v>games</v>
      </c>
      <c r="R1066" t="str">
        <f t="shared" si="82"/>
        <v>video games</v>
      </c>
      <c r="S1066" s="5">
        <f t="shared" si="83"/>
        <v>41416.936377314814</v>
      </c>
      <c r="T1066" s="5">
        <f t="shared" si="84"/>
        <v>41461.936377314814</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(E1067/D1067)*100</f>
        <v>2.7</v>
      </c>
      <c r="P1067">
        <f t="shared" si="80"/>
        <v>16</v>
      </c>
      <c r="Q1067" t="str">
        <f t="shared" si="81"/>
        <v>games</v>
      </c>
      <c r="R1067" t="str">
        <f t="shared" si="82"/>
        <v>video games</v>
      </c>
      <c r="S1067" s="5">
        <f t="shared" si="83"/>
        <v>41661.089375000003</v>
      </c>
      <c r="T1067" s="5">
        <f t="shared" si="84"/>
        <v>41689.089375000003</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(E1068/D1068)*100</f>
        <v>3.3673333333333333</v>
      </c>
      <c r="P1068">
        <f t="shared" si="80"/>
        <v>34</v>
      </c>
      <c r="Q1068" t="str">
        <f t="shared" si="81"/>
        <v>games</v>
      </c>
      <c r="R1068" t="str">
        <f t="shared" si="82"/>
        <v>video games</v>
      </c>
      <c r="S1068" s="5">
        <f t="shared" si="83"/>
        <v>41445.671087962968</v>
      </c>
      <c r="T1068" s="5">
        <f t="shared" si="84"/>
        <v>41490.671087962968</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(E1069/D1069)*100</f>
        <v>26</v>
      </c>
      <c r="P1069">
        <f t="shared" si="80"/>
        <v>13</v>
      </c>
      <c r="Q1069" t="str">
        <f t="shared" si="81"/>
        <v>games</v>
      </c>
      <c r="R1069" t="str">
        <f t="shared" si="82"/>
        <v>video games</v>
      </c>
      <c r="S1069" s="5">
        <f t="shared" si="83"/>
        <v>41599.564016203709</v>
      </c>
      <c r="T1069" s="5">
        <f t="shared" si="84"/>
        <v>41629.564016203709</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(E1070/D1070)*100</f>
        <v>0.15</v>
      </c>
      <c r="P1070">
        <f t="shared" si="80"/>
        <v>11</v>
      </c>
      <c r="Q1070" t="str">
        <f t="shared" si="81"/>
        <v>games</v>
      </c>
      <c r="R1070" t="str">
        <f t="shared" si="82"/>
        <v>video games</v>
      </c>
      <c r="S1070" s="5">
        <f t="shared" si="83"/>
        <v>42440.07944444444</v>
      </c>
      <c r="T1070" s="5">
        <f t="shared" si="84"/>
        <v>42470.037777777783</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(E1071/D1071)*100</f>
        <v>38.636363636363633</v>
      </c>
      <c r="P1071">
        <f t="shared" si="80"/>
        <v>40</v>
      </c>
      <c r="Q1071" t="str">
        <f t="shared" si="81"/>
        <v>games</v>
      </c>
      <c r="R1071" t="str">
        <f t="shared" si="82"/>
        <v>video games</v>
      </c>
      <c r="S1071" s="5">
        <f t="shared" si="83"/>
        <v>41571.93818287037</v>
      </c>
      <c r="T1071" s="5">
        <f t="shared" si="84"/>
        <v>41603.979849537041</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(E1072/D1072)*100</f>
        <v>0.70000000000000007</v>
      </c>
      <c r="P1072">
        <f t="shared" si="80"/>
        <v>35</v>
      </c>
      <c r="Q1072" t="str">
        <f t="shared" si="81"/>
        <v>games</v>
      </c>
      <c r="R1072" t="str">
        <f t="shared" si="82"/>
        <v>video games</v>
      </c>
      <c r="S1072" s="5">
        <f t="shared" si="83"/>
        <v>41162.72016203704</v>
      </c>
      <c r="T1072" s="5">
        <f t="shared" si="84"/>
        <v>41182.72016203704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(E1073/D1073)*100</f>
        <v>0</v>
      </c>
      <c r="P1073">
        <f t="shared" si="80"/>
        <v>0</v>
      </c>
      <c r="Q1073" t="str">
        <f t="shared" si="81"/>
        <v>games</v>
      </c>
      <c r="R1073" t="str">
        <f t="shared" si="82"/>
        <v>video games</v>
      </c>
      <c r="S1073" s="5">
        <f t="shared" si="83"/>
        <v>42295.461724537039</v>
      </c>
      <c r="T1073" s="5">
        <f t="shared" si="84"/>
        <v>42325.503391203711</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(E1074/D1074)*100</f>
        <v>6.8000000000000005E-2</v>
      </c>
      <c r="P1074">
        <f t="shared" si="80"/>
        <v>13</v>
      </c>
      <c r="Q1074" t="str">
        <f t="shared" si="81"/>
        <v>games</v>
      </c>
      <c r="R1074" t="str">
        <f t="shared" si="82"/>
        <v>video games</v>
      </c>
      <c r="S1074" s="5">
        <f t="shared" si="83"/>
        <v>41645.54047453704</v>
      </c>
      <c r="T1074" s="5">
        <f t="shared" si="84"/>
        <v>41675.54047453704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(E1075/D1075)*100</f>
        <v>1.3333333333333335</v>
      </c>
      <c r="P1075">
        <f t="shared" si="80"/>
        <v>10</v>
      </c>
      <c r="Q1075" t="str">
        <f t="shared" si="81"/>
        <v>games</v>
      </c>
      <c r="R1075" t="str">
        <f t="shared" si="82"/>
        <v>video games</v>
      </c>
      <c r="S1075" s="5">
        <f t="shared" si="83"/>
        <v>40802.67292824074</v>
      </c>
      <c r="T1075" s="5">
        <f t="shared" si="84"/>
        <v>40832.67292824074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(E1076/D1076)*100</f>
        <v>6.3092592592592585</v>
      </c>
      <c r="P1076">
        <f t="shared" si="80"/>
        <v>114</v>
      </c>
      <c r="Q1076" t="str">
        <f t="shared" si="81"/>
        <v>games</v>
      </c>
      <c r="R1076" t="str">
        <f t="shared" si="82"/>
        <v>video games</v>
      </c>
      <c r="S1076" s="5">
        <f t="shared" si="83"/>
        <v>41612.881307870375</v>
      </c>
      <c r="T1076" s="5">
        <f t="shared" si="84"/>
        <v>41642.881307870375</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(E1077/D1077)*100</f>
        <v>4.5</v>
      </c>
      <c r="P1077">
        <f t="shared" si="80"/>
        <v>15</v>
      </c>
      <c r="Q1077" t="str">
        <f t="shared" si="81"/>
        <v>games</v>
      </c>
      <c r="R1077" t="str">
        <f t="shared" si="82"/>
        <v>video games</v>
      </c>
      <c r="S1077" s="5">
        <f t="shared" si="83"/>
        <v>41005.612453703703</v>
      </c>
      <c r="T1077" s="5">
        <f t="shared" si="84"/>
        <v>41035.612453703703</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(E1078/D1078)*100</f>
        <v>62.765333333333331</v>
      </c>
      <c r="P1078">
        <f t="shared" si="80"/>
        <v>48</v>
      </c>
      <c r="Q1078" t="str">
        <f t="shared" si="81"/>
        <v>games</v>
      </c>
      <c r="R1078" t="str">
        <f t="shared" si="82"/>
        <v>video games</v>
      </c>
      <c r="S1078" s="5">
        <f t="shared" si="83"/>
        <v>41838.086226851854</v>
      </c>
      <c r="T1078" s="5">
        <f t="shared" si="84"/>
        <v>41893.086226851854</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(E1079/D1079)*100</f>
        <v>29.376000000000001</v>
      </c>
      <c r="P1079">
        <f t="shared" si="80"/>
        <v>44</v>
      </c>
      <c r="Q1079" t="str">
        <f t="shared" si="81"/>
        <v>games</v>
      </c>
      <c r="R1079" t="str">
        <f t="shared" si="82"/>
        <v>video games</v>
      </c>
      <c r="S1079" s="5">
        <f t="shared" si="83"/>
        <v>42352.875127314815</v>
      </c>
      <c r="T1079" s="5">
        <f t="shared" si="84"/>
        <v>42382.875127314815</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(E1080/D1080)*100</f>
        <v>7.5</v>
      </c>
      <c r="P1080">
        <f t="shared" si="80"/>
        <v>9</v>
      </c>
      <c r="Q1080" t="str">
        <f t="shared" si="81"/>
        <v>games</v>
      </c>
      <c r="R1080" t="str">
        <f t="shared" si="82"/>
        <v>video games</v>
      </c>
      <c r="S1080" s="5">
        <f t="shared" si="83"/>
        <v>40700.904178240744</v>
      </c>
      <c r="T1080" s="5">
        <f t="shared" si="84"/>
        <v>40745.904178240744</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(E1081/D1081)*100</f>
        <v>2.6076923076923078</v>
      </c>
      <c r="P1081">
        <f t="shared" si="80"/>
        <v>38</v>
      </c>
      <c r="Q1081" t="str">
        <f t="shared" si="81"/>
        <v>games</v>
      </c>
      <c r="R1081" t="str">
        <f t="shared" si="82"/>
        <v>video games</v>
      </c>
      <c r="S1081" s="5">
        <f t="shared" si="83"/>
        <v>42479.274722222232</v>
      </c>
      <c r="T1081" s="5">
        <f t="shared" si="84"/>
        <v>42504.274722222232</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(E1082/D1082)*100</f>
        <v>9.1050000000000004</v>
      </c>
      <c r="P1082">
        <f t="shared" si="80"/>
        <v>19</v>
      </c>
      <c r="Q1082" t="str">
        <f t="shared" si="81"/>
        <v>games</v>
      </c>
      <c r="R1082" t="str">
        <f t="shared" si="82"/>
        <v>video games</v>
      </c>
      <c r="S1082" s="5">
        <f t="shared" si="83"/>
        <v>41739.846446759264</v>
      </c>
      <c r="T1082" s="5">
        <f t="shared" si="84"/>
        <v>41769.846446759264</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(E1083/D1083)*100</f>
        <v>1.7647058823529412E-2</v>
      </c>
      <c r="P1083">
        <f t="shared" si="80"/>
        <v>3</v>
      </c>
      <c r="Q1083" t="str">
        <f t="shared" si="81"/>
        <v>games</v>
      </c>
      <c r="R1083" t="str">
        <f t="shared" si="82"/>
        <v>video games</v>
      </c>
      <c r="S1083" s="5">
        <f t="shared" si="83"/>
        <v>42002.635324074079</v>
      </c>
      <c r="T1083" s="5">
        <f t="shared" si="84"/>
        <v>42032.635324074079</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(E1084/D1084)*100</f>
        <v>0.55999999999999994</v>
      </c>
      <c r="P1084">
        <f t="shared" si="80"/>
        <v>19</v>
      </c>
      <c r="Q1084" t="str">
        <f t="shared" si="81"/>
        <v>games</v>
      </c>
      <c r="R1084" t="str">
        <f t="shared" si="82"/>
        <v>video games</v>
      </c>
      <c r="S1084" s="5">
        <f t="shared" si="83"/>
        <v>41101.614444444451</v>
      </c>
      <c r="T1084" s="5">
        <f t="shared" si="84"/>
        <v>41131.614444444451</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(E1085/D1085)*100</f>
        <v>0.82000000000000006</v>
      </c>
      <c r="P1085">
        <f t="shared" si="80"/>
        <v>410</v>
      </c>
      <c r="Q1085" t="str">
        <f t="shared" si="81"/>
        <v>games</v>
      </c>
      <c r="R1085" t="str">
        <f t="shared" si="82"/>
        <v>video games</v>
      </c>
      <c r="S1085" s="5">
        <f t="shared" si="83"/>
        <v>41793.3678587963</v>
      </c>
      <c r="T1085" s="5">
        <f t="shared" si="84"/>
        <v>41853.3678587963</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(E1086/D1086)*100</f>
        <v>0</v>
      </c>
      <c r="P1086">
        <f t="shared" si="80"/>
        <v>0</v>
      </c>
      <c r="Q1086" t="str">
        <f t="shared" si="81"/>
        <v>games</v>
      </c>
      <c r="R1086" t="str">
        <f t="shared" si="82"/>
        <v>video games</v>
      </c>
      <c r="S1086" s="5">
        <f t="shared" si="83"/>
        <v>41829.620416666665</v>
      </c>
      <c r="T1086" s="5">
        <f t="shared" si="84"/>
        <v>41859.620416666665</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(E1087/D1087)*100</f>
        <v>3.42</v>
      </c>
      <c r="P1087">
        <f t="shared" si="80"/>
        <v>114</v>
      </c>
      <c r="Q1087" t="str">
        <f t="shared" si="81"/>
        <v>games</v>
      </c>
      <c r="R1087" t="str">
        <f t="shared" si="82"/>
        <v>video games</v>
      </c>
      <c r="S1087" s="5">
        <f t="shared" si="83"/>
        <v>42413.379340277781</v>
      </c>
      <c r="T1087" s="5">
        <f t="shared" si="84"/>
        <v>42443.337673611117</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(E1088/D1088)*100</f>
        <v>8.3333333333333343E-2</v>
      </c>
      <c r="P1088">
        <f t="shared" si="80"/>
        <v>8</v>
      </c>
      <c r="Q1088" t="str">
        <f t="shared" si="81"/>
        <v>games</v>
      </c>
      <c r="R1088" t="str">
        <f t="shared" si="82"/>
        <v>video games</v>
      </c>
      <c r="S1088" s="5">
        <f t="shared" si="83"/>
        <v>41845.57512731482</v>
      </c>
      <c r="T1088" s="5">
        <f t="shared" si="84"/>
        <v>41875.57512731482</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(E1089/D1089)*100</f>
        <v>0</v>
      </c>
      <c r="P1089">
        <f t="shared" si="80"/>
        <v>0</v>
      </c>
      <c r="Q1089" t="str">
        <f t="shared" si="81"/>
        <v>games</v>
      </c>
      <c r="R1089" t="str">
        <f t="shared" si="82"/>
        <v>video games</v>
      </c>
      <c r="S1089" s="5">
        <f t="shared" si="83"/>
        <v>41775.422303240746</v>
      </c>
      <c r="T1089" s="5">
        <f t="shared" si="84"/>
        <v>41805.422303240746</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(E1090/D1090)*100</f>
        <v>14.182977777777777</v>
      </c>
      <c r="P1090">
        <f t="shared" si="80"/>
        <v>43</v>
      </c>
      <c r="Q1090" t="str">
        <f t="shared" si="81"/>
        <v>games</v>
      </c>
      <c r="R1090" t="str">
        <f t="shared" si="82"/>
        <v>video games</v>
      </c>
      <c r="S1090" s="5">
        <f t="shared" si="83"/>
        <v>41723.507719907408</v>
      </c>
      <c r="T1090" s="5">
        <f t="shared" si="84"/>
        <v>41753.507719907408</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(E1091/D1091)*100</f>
        <v>7.8266666666666662</v>
      </c>
      <c r="P1091">
        <f t="shared" ref="P1091:P1154" si="85">IFERROR(ROUND(E1091/L1091,0), 0)</f>
        <v>24</v>
      </c>
      <c r="Q1091" t="str">
        <f t="shared" ref="Q1091:Q1154" si="86">LEFT(N1091,FIND("/",N1091)-1)</f>
        <v>games</v>
      </c>
      <c r="R1091" t="str">
        <f t="shared" ref="R1091:R1154" si="87">RIGHT(N1091,LEN(N1091)-FIND("/",N1091))</f>
        <v>video games</v>
      </c>
      <c r="S1091" s="5">
        <f t="shared" ref="S1091:S1154" si="88">(((J1091/60)/60)/24)+DATE(1970,1,1)+(-7/24)</f>
        <v>42150.897858796299</v>
      </c>
      <c r="T1091" s="5">
        <f t="shared" ref="T1091:T1154" si="89">(((I1091/60)/60)/24)+DATE(1970,1,1)+(-7/24)</f>
        <v>42180.897858796299</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(E1092/D1092)*100</f>
        <v>3.8464497269020695E-2</v>
      </c>
      <c r="P1092">
        <f t="shared" si="85"/>
        <v>5</v>
      </c>
      <c r="Q1092" t="str">
        <f t="shared" si="86"/>
        <v>games</v>
      </c>
      <c r="R1092" t="str">
        <f t="shared" si="87"/>
        <v>video games</v>
      </c>
      <c r="S1092" s="5">
        <f t="shared" si="88"/>
        <v>42122.894131944449</v>
      </c>
      <c r="T1092" s="5">
        <f t="shared" si="89"/>
        <v>42152.894131944449</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(E1093/D1093)*100</f>
        <v>12.5</v>
      </c>
      <c r="P1093">
        <f t="shared" si="85"/>
        <v>13</v>
      </c>
      <c r="Q1093" t="str">
        <f t="shared" si="86"/>
        <v>games</v>
      </c>
      <c r="R1093" t="str">
        <f t="shared" si="87"/>
        <v>video games</v>
      </c>
      <c r="S1093" s="5">
        <f t="shared" si="88"/>
        <v>42440.528611111113</v>
      </c>
      <c r="T1093" s="5">
        <f t="shared" si="89"/>
        <v>42470.486944444441</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(E1094/D1094)*100</f>
        <v>1.05</v>
      </c>
      <c r="P1094">
        <f t="shared" si="85"/>
        <v>3</v>
      </c>
      <c r="Q1094" t="str">
        <f t="shared" si="86"/>
        <v>games</v>
      </c>
      <c r="R1094" t="str">
        <f t="shared" si="87"/>
        <v>video games</v>
      </c>
      <c r="S1094" s="5">
        <f t="shared" si="88"/>
        <v>41249.734236111115</v>
      </c>
      <c r="T1094" s="5">
        <f t="shared" si="89"/>
        <v>41279.734236111115</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(E1095/D1095)*100</f>
        <v>14.083333333333334</v>
      </c>
      <c r="P1095">
        <f t="shared" si="85"/>
        <v>11</v>
      </c>
      <c r="Q1095" t="str">
        <f t="shared" si="86"/>
        <v>games</v>
      </c>
      <c r="R1095" t="str">
        <f t="shared" si="87"/>
        <v>video games</v>
      </c>
      <c r="S1095" s="5">
        <f t="shared" si="88"/>
        <v>42396.682141203702</v>
      </c>
      <c r="T1095" s="5">
        <f t="shared" si="89"/>
        <v>42411.682141203702</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(E1096/D1096)*100</f>
        <v>18.300055555555556</v>
      </c>
      <c r="P1096">
        <f t="shared" si="85"/>
        <v>122</v>
      </c>
      <c r="Q1096" t="str">
        <f t="shared" si="86"/>
        <v>games</v>
      </c>
      <c r="R1096" t="str">
        <f t="shared" si="87"/>
        <v>video games</v>
      </c>
      <c r="S1096" s="5">
        <f t="shared" si="88"/>
        <v>40795.421678240738</v>
      </c>
      <c r="T1096" s="5">
        <f t="shared" si="89"/>
        <v>40825.421678240738</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(E1097/D1097)*100</f>
        <v>5.0347999999999997</v>
      </c>
      <c r="P1097">
        <f t="shared" si="85"/>
        <v>268</v>
      </c>
      <c r="Q1097" t="str">
        <f t="shared" si="86"/>
        <v>games</v>
      </c>
      <c r="R1097" t="str">
        <f t="shared" si="87"/>
        <v>video games</v>
      </c>
      <c r="S1097" s="5">
        <f t="shared" si="88"/>
        <v>41486.245601851857</v>
      </c>
      <c r="T1097" s="5">
        <f t="shared" si="89"/>
        <v>41516.245601851857</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(E1098/D1098)*100</f>
        <v>17.933333333333334</v>
      </c>
      <c r="P1098">
        <f t="shared" si="85"/>
        <v>74</v>
      </c>
      <c r="Q1098" t="str">
        <f t="shared" si="86"/>
        <v>games</v>
      </c>
      <c r="R1098" t="str">
        <f t="shared" si="87"/>
        <v>video games</v>
      </c>
      <c r="S1098" s="5">
        <f t="shared" si="88"/>
        <v>41885.226319444446</v>
      </c>
      <c r="T1098" s="5">
        <f t="shared" si="89"/>
        <v>41915.854166666672</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(E1099/D1099)*100</f>
        <v>4.7E-2</v>
      </c>
      <c r="P1099">
        <f t="shared" si="85"/>
        <v>7</v>
      </c>
      <c r="Q1099" t="str">
        <f t="shared" si="86"/>
        <v>games</v>
      </c>
      <c r="R1099" t="str">
        <f t="shared" si="87"/>
        <v>video games</v>
      </c>
      <c r="S1099" s="5">
        <f t="shared" si="88"/>
        <v>41660.500891203708</v>
      </c>
      <c r="T1099" s="5">
        <f t="shared" si="89"/>
        <v>41700.500891203708</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(E1100/D1100)*100</f>
        <v>7.2120000000000006</v>
      </c>
      <c r="P1100">
        <f t="shared" si="85"/>
        <v>82</v>
      </c>
      <c r="Q1100" t="str">
        <f t="shared" si="86"/>
        <v>games</v>
      </c>
      <c r="R1100" t="str">
        <f t="shared" si="87"/>
        <v>video games</v>
      </c>
      <c r="S1100" s="5">
        <f t="shared" si="88"/>
        <v>41712.471006944448</v>
      </c>
      <c r="T1100" s="5">
        <f t="shared" si="89"/>
        <v>41742.471006944448</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(E1101/D1101)*100</f>
        <v>0.5</v>
      </c>
      <c r="P1101">
        <f t="shared" si="85"/>
        <v>25</v>
      </c>
      <c r="Q1101" t="str">
        <f t="shared" si="86"/>
        <v>games</v>
      </c>
      <c r="R1101" t="str">
        <f t="shared" si="87"/>
        <v>video games</v>
      </c>
      <c r="S1101" s="5">
        <f t="shared" si="88"/>
        <v>42107.544768518521</v>
      </c>
      <c r="T1101" s="5">
        <f t="shared" si="89"/>
        <v>42137.544768518521</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(E1102/D1102)*100</f>
        <v>2.5</v>
      </c>
      <c r="P1102">
        <f t="shared" si="85"/>
        <v>10</v>
      </c>
      <c r="Q1102" t="str">
        <f t="shared" si="86"/>
        <v>games</v>
      </c>
      <c r="R1102" t="str">
        <f t="shared" si="87"/>
        <v>video games</v>
      </c>
      <c r="S1102" s="5">
        <f t="shared" si="88"/>
        <v>42383.819108796299</v>
      </c>
      <c r="T1102" s="5">
        <f t="shared" si="89"/>
        <v>42413.819108796299</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(E1103/D1103)*100</f>
        <v>4.1000000000000002E-2</v>
      </c>
      <c r="P1103">
        <f t="shared" si="85"/>
        <v>7</v>
      </c>
      <c r="Q1103" t="str">
        <f t="shared" si="86"/>
        <v>games</v>
      </c>
      <c r="R1103" t="str">
        <f t="shared" si="87"/>
        <v>video games</v>
      </c>
      <c r="S1103" s="5">
        <f t="shared" si="88"/>
        <v>42538.480763888896</v>
      </c>
      <c r="T1103" s="5">
        <f t="shared" si="89"/>
        <v>42565.466666666667</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(E1104/D1104)*100</f>
        <v>5.3125</v>
      </c>
      <c r="P1104">
        <f t="shared" si="85"/>
        <v>18</v>
      </c>
      <c r="Q1104" t="str">
        <f t="shared" si="86"/>
        <v>games</v>
      </c>
      <c r="R1104" t="str">
        <f t="shared" si="87"/>
        <v>video games</v>
      </c>
      <c r="S1104" s="5">
        <f t="shared" si="88"/>
        <v>41576.75376157408</v>
      </c>
      <c r="T1104" s="5">
        <f t="shared" si="89"/>
        <v>41616.957638888889</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(E1105/D1105)*100</f>
        <v>1.6199999999999999</v>
      </c>
      <c r="P1105">
        <f t="shared" si="85"/>
        <v>16</v>
      </c>
      <c r="Q1105" t="str">
        <f t="shared" si="86"/>
        <v>games</v>
      </c>
      <c r="R1105" t="str">
        <f t="shared" si="87"/>
        <v>video games</v>
      </c>
      <c r="S1105" s="5">
        <f t="shared" si="88"/>
        <v>42478.930439814816</v>
      </c>
      <c r="T1105" s="5">
        <f t="shared" si="89"/>
        <v>42538.930439814816</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(E1106/D1106)*100</f>
        <v>4.9516666666666671</v>
      </c>
      <c r="P1106">
        <f t="shared" si="85"/>
        <v>80</v>
      </c>
      <c r="Q1106" t="str">
        <f t="shared" si="86"/>
        <v>games</v>
      </c>
      <c r="R1106" t="str">
        <f t="shared" si="87"/>
        <v>video games</v>
      </c>
      <c r="S1106" s="5">
        <f t="shared" si="88"/>
        <v>41771.118298611116</v>
      </c>
      <c r="T1106" s="5">
        <f t="shared" si="89"/>
        <v>41801.118298611116</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(E1107/D1107)*100</f>
        <v>0.159</v>
      </c>
      <c r="P1107">
        <f t="shared" si="85"/>
        <v>72</v>
      </c>
      <c r="Q1107" t="str">
        <f t="shared" si="86"/>
        <v>games</v>
      </c>
      <c r="R1107" t="str">
        <f t="shared" si="87"/>
        <v>video games</v>
      </c>
      <c r="S1107" s="5">
        <f t="shared" si="88"/>
        <v>41691.8440625</v>
      </c>
      <c r="T1107" s="5">
        <f t="shared" si="89"/>
        <v>41721.802395833336</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(E1108/D1108)*100</f>
        <v>41.25</v>
      </c>
      <c r="P1108">
        <f t="shared" si="85"/>
        <v>24</v>
      </c>
      <c r="Q1108" t="str">
        <f t="shared" si="86"/>
        <v>games</v>
      </c>
      <c r="R1108" t="str">
        <f t="shared" si="87"/>
        <v>video games</v>
      </c>
      <c r="S1108" s="5">
        <f t="shared" si="88"/>
        <v>40973.448784722226</v>
      </c>
      <c r="T1108" s="5">
        <f t="shared" si="89"/>
        <v>41003.407118055555</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(E1109/D1109)*100</f>
        <v>0</v>
      </c>
      <c r="P1109">
        <f t="shared" si="85"/>
        <v>0</v>
      </c>
      <c r="Q1109" t="str">
        <f t="shared" si="86"/>
        <v>games</v>
      </c>
      <c r="R1109" t="str">
        <f t="shared" si="87"/>
        <v>video games</v>
      </c>
      <c r="S1109" s="5">
        <f t="shared" si="88"/>
        <v>41813.569722222222</v>
      </c>
      <c r="T1109" s="5">
        <f t="shared" si="89"/>
        <v>41843.569722222222</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(E1110/D1110)*100</f>
        <v>2.93</v>
      </c>
      <c r="P1110">
        <f t="shared" si="85"/>
        <v>35</v>
      </c>
      <c r="Q1110" t="str">
        <f t="shared" si="86"/>
        <v>games</v>
      </c>
      <c r="R1110" t="str">
        <f t="shared" si="87"/>
        <v>video games</v>
      </c>
      <c r="S1110" s="5">
        <f t="shared" si="88"/>
        <v>40952.345312500001</v>
      </c>
      <c r="T1110" s="5">
        <f t="shared" si="89"/>
        <v>41012.303645833337</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(E1111/D1111)*100</f>
        <v>0.44999999999999996</v>
      </c>
      <c r="P1111">
        <f t="shared" si="85"/>
        <v>15</v>
      </c>
      <c r="Q1111" t="str">
        <f t="shared" si="86"/>
        <v>games</v>
      </c>
      <c r="R1111" t="str">
        <f t="shared" si="87"/>
        <v>video games</v>
      </c>
      <c r="S1111" s="5">
        <f t="shared" si="88"/>
        <v>42662.460532407415</v>
      </c>
      <c r="T1111" s="5">
        <f t="shared" si="89"/>
        <v>42692.502199074072</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(E1112/D1112)*100</f>
        <v>0.51</v>
      </c>
      <c r="P1112">
        <f t="shared" si="85"/>
        <v>23</v>
      </c>
      <c r="Q1112" t="str">
        <f t="shared" si="86"/>
        <v>games</v>
      </c>
      <c r="R1112" t="str">
        <f t="shared" si="87"/>
        <v>video games</v>
      </c>
      <c r="S1112" s="5">
        <f t="shared" si="88"/>
        <v>41220.641458333332</v>
      </c>
      <c r="T1112" s="5">
        <f t="shared" si="89"/>
        <v>41250.641458333332</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(E1113/D1113)*100</f>
        <v>0.04</v>
      </c>
      <c r="P1113">
        <f t="shared" si="85"/>
        <v>1</v>
      </c>
      <c r="Q1113" t="str">
        <f t="shared" si="86"/>
        <v>games</v>
      </c>
      <c r="R1113" t="str">
        <f t="shared" si="87"/>
        <v>video games</v>
      </c>
      <c r="S1113" s="5">
        <f t="shared" si="88"/>
        <v>42346.911921296305</v>
      </c>
      <c r="T1113" s="5">
        <f t="shared" si="89"/>
        <v>42376.911921296305</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(E1114/D1114)*100</f>
        <v>35.537409090909087</v>
      </c>
      <c r="P1114">
        <f t="shared" si="85"/>
        <v>100</v>
      </c>
      <c r="Q1114" t="str">
        <f t="shared" si="86"/>
        <v>games</v>
      </c>
      <c r="R1114" t="str">
        <f t="shared" si="87"/>
        <v>video games</v>
      </c>
      <c r="S1114" s="5">
        <f t="shared" si="88"/>
        <v>41963.467719907414</v>
      </c>
      <c r="T1114" s="5">
        <f t="shared" si="89"/>
        <v>42023.062500000007</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(E1115/D1115)*100</f>
        <v>0.5</v>
      </c>
      <c r="P1115">
        <f t="shared" si="85"/>
        <v>5</v>
      </c>
      <c r="Q1115" t="str">
        <f t="shared" si="86"/>
        <v>games</v>
      </c>
      <c r="R1115" t="str">
        <f t="shared" si="87"/>
        <v>video games</v>
      </c>
      <c r="S1115" s="5">
        <f t="shared" si="88"/>
        <v>41835.685416666667</v>
      </c>
      <c r="T1115" s="5">
        <f t="shared" si="89"/>
        <v>41865.685416666667</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(E1116/D1116)*100</f>
        <v>0.16666666666666669</v>
      </c>
      <c r="P1116">
        <f t="shared" si="85"/>
        <v>3</v>
      </c>
      <c r="Q1116" t="str">
        <f t="shared" si="86"/>
        <v>games</v>
      </c>
      <c r="R1116" t="str">
        <f t="shared" si="87"/>
        <v>video games</v>
      </c>
      <c r="S1116" s="5">
        <f t="shared" si="88"/>
        <v>41526.054247685192</v>
      </c>
      <c r="T1116" s="5">
        <f t="shared" si="89"/>
        <v>41556.054247685192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(E1117/D1117)*100</f>
        <v>0.13250000000000001</v>
      </c>
      <c r="P1117">
        <f t="shared" si="85"/>
        <v>13</v>
      </c>
      <c r="Q1117" t="str">
        <f t="shared" si="86"/>
        <v>games</v>
      </c>
      <c r="R1117" t="str">
        <f t="shared" si="87"/>
        <v>video games</v>
      </c>
      <c r="S1117" s="5">
        <f t="shared" si="88"/>
        <v>42429.403877314813</v>
      </c>
      <c r="T1117" s="5">
        <f t="shared" si="89"/>
        <v>42459.362210648149</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(E1118/D1118)*100</f>
        <v>3.5704000000000007E-2</v>
      </c>
      <c r="P1118">
        <f t="shared" si="85"/>
        <v>18</v>
      </c>
      <c r="Q1118" t="str">
        <f t="shared" si="86"/>
        <v>games</v>
      </c>
      <c r="R1118" t="str">
        <f t="shared" si="87"/>
        <v>video games</v>
      </c>
      <c r="S1118" s="5">
        <f t="shared" si="88"/>
        <v>41009.555648148147</v>
      </c>
      <c r="T1118" s="5">
        <f t="shared" si="89"/>
        <v>41069.555648148147</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(E1119/D1119)*100</f>
        <v>8.3000000000000007</v>
      </c>
      <c r="P1119">
        <f t="shared" si="85"/>
        <v>10</v>
      </c>
      <c r="Q1119" t="str">
        <f t="shared" si="86"/>
        <v>games</v>
      </c>
      <c r="R1119" t="str">
        <f t="shared" si="87"/>
        <v>video games</v>
      </c>
      <c r="S1119" s="5">
        <f t="shared" si="88"/>
        <v>42333.306863425933</v>
      </c>
      <c r="T1119" s="5">
        <f t="shared" si="89"/>
        <v>42363.306863425933</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(E1120/D1120)*100</f>
        <v>2.4222222222222221</v>
      </c>
      <c r="P1120">
        <f t="shared" si="85"/>
        <v>36</v>
      </c>
      <c r="Q1120" t="str">
        <f t="shared" si="86"/>
        <v>games</v>
      </c>
      <c r="R1120" t="str">
        <f t="shared" si="87"/>
        <v>video games</v>
      </c>
      <c r="S1120" s="5">
        <f t="shared" si="88"/>
        <v>41703.874756944446</v>
      </c>
      <c r="T1120" s="5">
        <f t="shared" si="89"/>
        <v>41733.833090277782</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(E1121/D1121)*100</f>
        <v>0.23809523809523811</v>
      </c>
      <c r="P1121">
        <f t="shared" si="85"/>
        <v>5</v>
      </c>
      <c r="Q1121" t="str">
        <f t="shared" si="86"/>
        <v>games</v>
      </c>
      <c r="R1121" t="str">
        <f t="shared" si="87"/>
        <v>video games</v>
      </c>
      <c r="S1121" s="5">
        <f t="shared" si="88"/>
        <v>41722.500740740747</v>
      </c>
      <c r="T1121" s="5">
        <f t="shared" si="89"/>
        <v>41735.500740740747</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(E1122/D1122)*100</f>
        <v>0</v>
      </c>
      <c r="P1122">
        <f t="shared" si="85"/>
        <v>0</v>
      </c>
      <c r="Q1122" t="str">
        <f t="shared" si="86"/>
        <v>games</v>
      </c>
      <c r="R1122" t="str">
        <f t="shared" si="87"/>
        <v>video games</v>
      </c>
      <c r="S1122" s="5">
        <f t="shared" si="88"/>
        <v>40799.581018518518</v>
      </c>
      <c r="T1122" s="5">
        <f t="shared" si="89"/>
        <v>40844.581018518518</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(E1123/D1123)*100</f>
        <v>1.1599999999999999E-2</v>
      </c>
      <c r="P1123">
        <f t="shared" si="85"/>
        <v>6</v>
      </c>
      <c r="Q1123" t="str">
        <f t="shared" si="86"/>
        <v>games</v>
      </c>
      <c r="R1123" t="str">
        <f t="shared" si="87"/>
        <v>video games</v>
      </c>
      <c r="S1123" s="5">
        <f t="shared" si="88"/>
        <v>42412.642546296302</v>
      </c>
      <c r="T1123" s="5">
        <f t="shared" si="89"/>
        <v>42442.60087962963</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(E1124/D1124)*100</f>
        <v>0</v>
      </c>
      <c r="P1124">
        <f t="shared" si="85"/>
        <v>0</v>
      </c>
      <c r="Q1124" t="str">
        <f t="shared" si="86"/>
        <v>games</v>
      </c>
      <c r="R1124" t="str">
        <f t="shared" si="87"/>
        <v>video games</v>
      </c>
      <c r="S1124" s="5">
        <f t="shared" si="88"/>
        <v>41410.412326388891</v>
      </c>
      <c r="T1124" s="5">
        <f t="shared" si="89"/>
        <v>41424.412326388891</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(E1125/D1125)*100</f>
        <v>0.22</v>
      </c>
      <c r="P1125">
        <f t="shared" si="85"/>
        <v>4</v>
      </c>
      <c r="Q1125" t="str">
        <f t="shared" si="86"/>
        <v>games</v>
      </c>
      <c r="R1125" t="str">
        <f t="shared" si="87"/>
        <v>video games</v>
      </c>
      <c r="S1125" s="5">
        <f t="shared" si="88"/>
        <v>41718.232037037036</v>
      </c>
      <c r="T1125" s="5">
        <f t="shared" si="89"/>
        <v>41748.232037037036</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(E1126/D1126)*100</f>
        <v>0.47222222222222221</v>
      </c>
      <c r="P1126">
        <f t="shared" si="85"/>
        <v>61</v>
      </c>
      <c r="Q1126" t="str">
        <f t="shared" si="86"/>
        <v>games</v>
      </c>
      <c r="R1126" t="str">
        <f t="shared" si="87"/>
        <v>mobile games</v>
      </c>
      <c r="S1126" s="5">
        <f t="shared" si="88"/>
        <v>42094.375590277785</v>
      </c>
      <c r="T1126" s="5">
        <f t="shared" si="89"/>
        <v>42124.375590277785</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(E1127/D1127)*100</f>
        <v>0</v>
      </c>
      <c r="P1127">
        <f t="shared" si="85"/>
        <v>0</v>
      </c>
      <c r="Q1127" t="str">
        <f t="shared" si="86"/>
        <v>games</v>
      </c>
      <c r="R1127" t="str">
        <f t="shared" si="87"/>
        <v>mobile games</v>
      </c>
      <c r="S1127" s="5">
        <f t="shared" si="88"/>
        <v>42212.33252314815</v>
      </c>
      <c r="T1127" s="5">
        <f t="shared" si="89"/>
        <v>42272.33252314815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(E1128/D1128)*100</f>
        <v>0.5</v>
      </c>
      <c r="P1128">
        <f t="shared" si="85"/>
        <v>5</v>
      </c>
      <c r="Q1128" t="str">
        <f t="shared" si="86"/>
        <v>games</v>
      </c>
      <c r="R1128" t="str">
        <f t="shared" si="87"/>
        <v>mobile games</v>
      </c>
      <c r="S1128" s="5">
        <f t="shared" si="88"/>
        <v>42535.035810185182</v>
      </c>
      <c r="T1128" s="5">
        <f t="shared" si="89"/>
        <v>42565.035810185182</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(E1129/D1129)*100</f>
        <v>1.6714285714285713</v>
      </c>
      <c r="P1129">
        <f t="shared" si="85"/>
        <v>25</v>
      </c>
      <c r="Q1129" t="str">
        <f t="shared" si="86"/>
        <v>games</v>
      </c>
      <c r="R1129" t="str">
        <f t="shared" si="87"/>
        <v>mobile games</v>
      </c>
      <c r="S1129" s="5">
        <f t="shared" si="88"/>
        <v>41926.5625</v>
      </c>
      <c r="T1129" s="5">
        <f t="shared" si="89"/>
        <v>41957.604166666664</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(E1130/D1130)*100</f>
        <v>0.1</v>
      </c>
      <c r="P1130">
        <f t="shared" si="85"/>
        <v>1</v>
      </c>
      <c r="Q1130" t="str">
        <f t="shared" si="86"/>
        <v>games</v>
      </c>
      <c r="R1130" t="str">
        <f t="shared" si="87"/>
        <v>mobile games</v>
      </c>
      <c r="S1130" s="5">
        <f t="shared" si="88"/>
        <v>41828.357835648152</v>
      </c>
      <c r="T1130" s="5">
        <f t="shared" si="89"/>
        <v>41858.357835648152</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(E1131/D1131)*100</f>
        <v>0.105</v>
      </c>
      <c r="P1131">
        <f t="shared" si="85"/>
        <v>11</v>
      </c>
      <c r="Q1131" t="str">
        <f t="shared" si="86"/>
        <v>games</v>
      </c>
      <c r="R1131" t="str">
        <f t="shared" si="87"/>
        <v>mobile games</v>
      </c>
      <c r="S1131" s="5">
        <f t="shared" si="88"/>
        <v>42495.973298611112</v>
      </c>
      <c r="T1131" s="5">
        <f t="shared" si="89"/>
        <v>42525.973298611112</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(E1132/D1132)*100</f>
        <v>0.22</v>
      </c>
      <c r="P1132">
        <f t="shared" si="85"/>
        <v>4</v>
      </c>
      <c r="Q1132" t="str">
        <f t="shared" si="86"/>
        <v>games</v>
      </c>
      <c r="R1132" t="str">
        <f t="shared" si="87"/>
        <v>mobile games</v>
      </c>
      <c r="S1132" s="5">
        <f t="shared" si="88"/>
        <v>41908.704861111117</v>
      </c>
      <c r="T1132" s="5">
        <f t="shared" si="89"/>
        <v>41968.746527777781</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(E1133/D1133)*100</f>
        <v>0</v>
      </c>
      <c r="P1133">
        <f t="shared" si="85"/>
        <v>0</v>
      </c>
      <c r="Q1133" t="str">
        <f t="shared" si="86"/>
        <v>games</v>
      </c>
      <c r="R1133" t="str">
        <f t="shared" si="87"/>
        <v>mobile games</v>
      </c>
      <c r="S1133" s="5">
        <f t="shared" si="88"/>
        <v>42332.616527777784</v>
      </c>
      <c r="T1133" s="5">
        <f t="shared" si="89"/>
        <v>42362.616527777784</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(E1134/D1134)*100</f>
        <v>14.38</v>
      </c>
      <c r="P1134">
        <f t="shared" si="85"/>
        <v>111</v>
      </c>
      <c r="Q1134" t="str">
        <f t="shared" si="86"/>
        <v>games</v>
      </c>
      <c r="R1134" t="str">
        <f t="shared" si="87"/>
        <v>mobile games</v>
      </c>
      <c r="S1134" s="5">
        <f t="shared" si="88"/>
        <v>42705.823738425934</v>
      </c>
      <c r="T1134" s="5">
        <f t="shared" si="89"/>
        <v>42735.823738425934</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(E1135/D1135)*100</f>
        <v>0.66666666666666674</v>
      </c>
      <c r="P1135">
        <f t="shared" si="85"/>
        <v>20</v>
      </c>
      <c r="Q1135" t="str">
        <f t="shared" si="86"/>
        <v>games</v>
      </c>
      <c r="R1135" t="str">
        <f t="shared" si="87"/>
        <v>mobile games</v>
      </c>
      <c r="S1135" s="5">
        <f t="shared" si="88"/>
        <v>41821.115520833337</v>
      </c>
      <c r="T1135" s="5">
        <f t="shared" si="89"/>
        <v>41851.115520833337</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(E1136/D1136)*100</f>
        <v>4.0000000000000001E-3</v>
      </c>
      <c r="P1136">
        <f t="shared" si="85"/>
        <v>1</v>
      </c>
      <c r="Q1136" t="str">
        <f t="shared" si="86"/>
        <v>games</v>
      </c>
      <c r="R1136" t="str">
        <f t="shared" si="87"/>
        <v>mobile games</v>
      </c>
      <c r="S1136" s="5">
        <f t="shared" si="88"/>
        <v>41957.993379629632</v>
      </c>
      <c r="T1136" s="5">
        <f t="shared" si="89"/>
        <v>41971.897916666669</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(E1137/D1137)*100</f>
        <v>5</v>
      </c>
      <c r="P1137">
        <f t="shared" si="85"/>
        <v>50</v>
      </c>
      <c r="Q1137" t="str">
        <f t="shared" si="86"/>
        <v>games</v>
      </c>
      <c r="R1137" t="str">
        <f t="shared" si="87"/>
        <v>mobile games</v>
      </c>
      <c r="S1137" s="5">
        <f t="shared" si="88"/>
        <v>42558.697847222218</v>
      </c>
      <c r="T1137" s="5">
        <f t="shared" si="89"/>
        <v>42588.697847222218</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(E1138/D1138)*100</f>
        <v>6.4439140811455857</v>
      </c>
      <c r="P1138">
        <f t="shared" si="85"/>
        <v>45</v>
      </c>
      <c r="Q1138" t="str">
        <f t="shared" si="86"/>
        <v>games</v>
      </c>
      <c r="R1138" t="str">
        <f t="shared" si="87"/>
        <v>mobile games</v>
      </c>
      <c r="S1138" s="5">
        <f t="shared" si="88"/>
        <v>42327.379965277774</v>
      </c>
      <c r="T1138" s="5">
        <f t="shared" si="89"/>
        <v>42357.379965277774</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(E1139/D1139)*100</f>
        <v>39.5</v>
      </c>
      <c r="P1139">
        <f t="shared" si="85"/>
        <v>253</v>
      </c>
      <c r="Q1139" t="str">
        <f t="shared" si="86"/>
        <v>games</v>
      </c>
      <c r="R1139" t="str">
        <f t="shared" si="87"/>
        <v>mobile games</v>
      </c>
      <c r="S1139" s="5">
        <f t="shared" si="88"/>
        <v>42453.528020833335</v>
      </c>
      <c r="T1139" s="5">
        <f t="shared" si="89"/>
        <v>42483.528020833335</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(E1140/D1140)*100</f>
        <v>0.35714285714285715</v>
      </c>
      <c r="P1140">
        <f t="shared" si="85"/>
        <v>31</v>
      </c>
      <c r="Q1140" t="str">
        <f t="shared" si="86"/>
        <v>games</v>
      </c>
      <c r="R1140" t="str">
        <f t="shared" si="87"/>
        <v>mobile games</v>
      </c>
      <c r="S1140" s="5">
        <f t="shared" si="88"/>
        <v>42736.614942129636</v>
      </c>
      <c r="T1140" s="5">
        <f t="shared" si="89"/>
        <v>42756.614942129636</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(E1141/D1141)*100</f>
        <v>6.25E-2</v>
      </c>
      <c r="P1141">
        <f t="shared" si="85"/>
        <v>5</v>
      </c>
      <c r="Q1141" t="str">
        <f t="shared" si="86"/>
        <v>games</v>
      </c>
      <c r="R1141" t="str">
        <f t="shared" si="87"/>
        <v>mobile games</v>
      </c>
      <c r="S1141" s="5">
        <f t="shared" si="88"/>
        <v>41975.055856481478</v>
      </c>
      <c r="T1141" s="5">
        <f t="shared" si="89"/>
        <v>42005.055856481478</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(E1142/D1142)*100</f>
        <v>0</v>
      </c>
      <c r="P1142">
        <f t="shared" si="85"/>
        <v>0</v>
      </c>
      <c r="Q1142" t="str">
        <f t="shared" si="86"/>
        <v>games</v>
      </c>
      <c r="R1142" t="str">
        <f t="shared" si="87"/>
        <v>mobile games</v>
      </c>
      <c r="S1142" s="5">
        <f t="shared" si="88"/>
        <v>42192.170381944445</v>
      </c>
      <c r="T1142" s="5">
        <f t="shared" si="89"/>
        <v>42222.170381944445</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(E1143/D1143)*100</f>
        <v>0</v>
      </c>
      <c r="P1143">
        <f t="shared" si="85"/>
        <v>0</v>
      </c>
      <c r="Q1143" t="str">
        <f t="shared" si="86"/>
        <v>games</v>
      </c>
      <c r="R1143" t="str">
        <f t="shared" si="87"/>
        <v>mobile games</v>
      </c>
      <c r="S1143" s="5">
        <f t="shared" si="88"/>
        <v>42164.407986111117</v>
      </c>
      <c r="T1143" s="5">
        <f t="shared" si="89"/>
        <v>42194.407986111117</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(E1144/D1144)*100</f>
        <v>0</v>
      </c>
      <c r="P1144">
        <f t="shared" si="85"/>
        <v>0</v>
      </c>
      <c r="Q1144" t="str">
        <f t="shared" si="86"/>
        <v>games</v>
      </c>
      <c r="R1144" t="str">
        <f t="shared" si="87"/>
        <v>mobile games</v>
      </c>
      <c r="S1144" s="5">
        <f t="shared" si="88"/>
        <v>42021.71443287038</v>
      </c>
      <c r="T1144" s="5">
        <f t="shared" si="89"/>
        <v>42051.71443287038</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(E1145/D1145)*100</f>
        <v>0.41333333333333333</v>
      </c>
      <c r="P1145">
        <f t="shared" si="85"/>
        <v>23</v>
      </c>
      <c r="Q1145" t="str">
        <f t="shared" si="86"/>
        <v>games</v>
      </c>
      <c r="R1145" t="str">
        <f t="shared" si="87"/>
        <v>mobile games</v>
      </c>
      <c r="S1145" s="5">
        <f t="shared" si="88"/>
        <v>42324.901921296296</v>
      </c>
      <c r="T1145" s="5">
        <f t="shared" si="89"/>
        <v>42354.901921296296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(E1146/D1146)*100</f>
        <v>0</v>
      </c>
      <c r="P1146">
        <f t="shared" si="85"/>
        <v>0</v>
      </c>
      <c r="Q1146" t="str">
        <f t="shared" si="86"/>
        <v>food</v>
      </c>
      <c r="R1146" t="str">
        <f t="shared" si="87"/>
        <v>food trucks</v>
      </c>
      <c r="S1146" s="5">
        <f t="shared" si="88"/>
        <v>42092.890277777777</v>
      </c>
      <c r="T1146" s="5">
        <f t="shared" si="89"/>
        <v>42122.890277777777</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(E1147/D1147)*100</f>
        <v>0.125</v>
      </c>
      <c r="P1147">
        <f t="shared" si="85"/>
        <v>100</v>
      </c>
      <c r="Q1147" t="str">
        <f t="shared" si="86"/>
        <v>food</v>
      </c>
      <c r="R1147" t="str">
        <f t="shared" si="87"/>
        <v>food trucks</v>
      </c>
      <c r="S1147" s="5">
        <f t="shared" si="88"/>
        <v>41854.455925925933</v>
      </c>
      <c r="T1147" s="5">
        <f t="shared" si="89"/>
        <v>41914.455925925933</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(E1148/D1148)*100</f>
        <v>8.8333333333333339</v>
      </c>
      <c r="P1148">
        <f t="shared" si="85"/>
        <v>44</v>
      </c>
      <c r="Q1148" t="str">
        <f t="shared" si="86"/>
        <v>food</v>
      </c>
      <c r="R1148" t="str">
        <f t="shared" si="87"/>
        <v>food trucks</v>
      </c>
      <c r="S1148" s="5">
        <f t="shared" si="88"/>
        <v>41723.661724537036</v>
      </c>
      <c r="T1148" s="5">
        <f t="shared" si="89"/>
        <v>41761.661724537036</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(E1149/D1149)*100</f>
        <v>0</v>
      </c>
      <c r="P1149">
        <f t="shared" si="85"/>
        <v>0</v>
      </c>
      <c r="Q1149" t="str">
        <f t="shared" si="86"/>
        <v>food</v>
      </c>
      <c r="R1149" t="str">
        <f t="shared" si="87"/>
        <v>food trucks</v>
      </c>
      <c r="S1149" s="5">
        <f t="shared" si="88"/>
        <v>41871.6803587963</v>
      </c>
      <c r="T1149" s="5">
        <f t="shared" si="89"/>
        <v>41931.6803587963</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(E1150/D1150)*100</f>
        <v>0.48666666666666669</v>
      </c>
      <c r="P1150">
        <f t="shared" si="85"/>
        <v>24</v>
      </c>
      <c r="Q1150" t="str">
        <f t="shared" si="86"/>
        <v>food</v>
      </c>
      <c r="R1150" t="str">
        <f t="shared" si="87"/>
        <v>food trucks</v>
      </c>
      <c r="S1150" s="5">
        <f t="shared" si="88"/>
        <v>42674.87940972222</v>
      </c>
      <c r="T1150" s="5">
        <f t="shared" si="89"/>
        <v>42704.921076388891</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(E1151/D1151)*100</f>
        <v>0.15</v>
      </c>
      <c r="P1151">
        <f t="shared" si="85"/>
        <v>38</v>
      </c>
      <c r="Q1151" t="str">
        <f t="shared" si="86"/>
        <v>food</v>
      </c>
      <c r="R1151" t="str">
        <f t="shared" si="87"/>
        <v>food trucks</v>
      </c>
      <c r="S1151" s="5">
        <f t="shared" si="88"/>
        <v>42507.418587962966</v>
      </c>
      <c r="T1151" s="5">
        <f t="shared" si="89"/>
        <v>42537.418587962966</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(E1152/D1152)*100</f>
        <v>10.08</v>
      </c>
      <c r="P1152">
        <f t="shared" si="85"/>
        <v>42</v>
      </c>
      <c r="Q1152" t="str">
        <f t="shared" si="86"/>
        <v>food</v>
      </c>
      <c r="R1152" t="str">
        <f t="shared" si="87"/>
        <v>food trucks</v>
      </c>
      <c r="S1152" s="5">
        <f t="shared" si="88"/>
        <v>42317.662905092591</v>
      </c>
      <c r="T1152" s="5">
        <f t="shared" si="89"/>
        <v>42377.662905092591</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(E1153/D1153)*100</f>
        <v>0</v>
      </c>
      <c r="P1153">
        <f t="shared" si="85"/>
        <v>0</v>
      </c>
      <c r="Q1153" t="str">
        <f t="shared" si="86"/>
        <v>food</v>
      </c>
      <c r="R1153" t="str">
        <f t="shared" si="87"/>
        <v>food trucks</v>
      </c>
      <c r="S1153" s="5">
        <f t="shared" si="88"/>
        <v>42223.810914351852</v>
      </c>
      <c r="T1153" s="5">
        <f t="shared" si="89"/>
        <v>42253.810914351852</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(E1154/D1154)*100</f>
        <v>5.6937500000000005</v>
      </c>
      <c r="P1154">
        <f t="shared" si="85"/>
        <v>61</v>
      </c>
      <c r="Q1154" t="str">
        <f t="shared" si="86"/>
        <v>food</v>
      </c>
      <c r="R1154" t="str">
        <f t="shared" si="87"/>
        <v>food trucks</v>
      </c>
      <c r="S1154" s="5">
        <f t="shared" si="88"/>
        <v>42109.417962962965</v>
      </c>
      <c r="T1154" s="5">
        <f t="shared" si="89"/>
        <v>42139.417962962965</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(E1155/D1155)*100</f>
        <v>0.625</v>
      </c>
      <c r="P1155">
        <f t="shared" ref="P1155:P1218" si="90">IFERROR(ROUND(E1155/L1155,0), 0)</f>
        <v>50</v>
      </c>
      <c r="Q1155" t="str">
        <f t="shared" ref="Q1155:Q1218" si="91">LEFT(N1155,FIND("/",N1155)-1)</f>
        <v>food</v>
      </c>
      <c r="R1155" t="str">
        <f t="shared" ref="R1155:R1218" si="92">RIGHT(N1155,LEN(N1155)-FIND("/",N1155))</f>
        <v>food trucks</v>
      </c>
      <c r="S1155" s="5">
        <f t="shared" ref="S1155:S1218" si="93">(((J1155/60)/60)/24)+DATE(1970,1,1)+(-7/24)</f>
        <v>42143.422511574077</v>
      </c>
      <c r="T1155" s="5">
        <f t="shared" ref="T1155:T1218" si="94">(((I1155/60)/60)/24)+DATE(1970,1,1)+(-7/24)</f>
        <v>42173.422511574077</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(E1156/D1156)*100</f>
        <v>6.5</v>
      </c>
      <c r="P1156">
        <f t="shared" si="90"/>
        <v>108</v>
      </c>
      <c r="Q1156" t="str">
        <f t="shared" si="91"/>
        <v>food</v>
      </c>
      <c r="R1156" t="str">
        <f t="shared" si="92"/>
        <v>food trucks</v>
      </c>
      <c r="S1156" s="5">
        <f t="shared" si="93"/>
        <v>42222.817199074074</v>
      </c>
      <c r="T1156" s="5">
        <f t="shared" si="94"/>
        <v>42252.817199074074</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(E1157/D1157)*100</f>
        <v>0.752</v>
      </c>
      <c r="P1157">
        <f t="shared" si="90"/>
        <v>24</v>
      </c>
      <c r="Q1157" t="str">
        <f t="shared" si="91"/>
        <v>food</v>
      </c>
      <c r="R1157" t="str">
        <f t="shared" si="92"/>
        <v>food trucks</v>
      </c>
      <c r="S1157" s="5">
        <f t="shared" si="93"/>
        <v>41835.472314814819</v>
      </c>
      <c r="T1157" s="5">
        <f t="shared" si="94"/>
        <v>41865.472314814819</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(E1158/D1158)*100</f>
        <v>0</v>
      </c>
      <c r="P1158">
        <f t="shared" si="90"/>
        <v>0</v>
      </c>
      <c r="Q1158" t="str">
        <f t="shared" si="91"/>
        <v>food</v>
      </c>
      <c r="R1158" t="str">
        <f t="shared" si="92"/>
        <v>food trucks</v>
      </c>
      <c r="S1158" s="5">
        <f t="shared" si="93"/>
        <v>42028.779652777775</v>
      </c>
      <c r="T1158" s="5">
        <f t="shared" si="94"/>
        <v>42058.779652777775</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(E1159/D1159)*100</f>
        <v>1.51</v>
      </c>
      <c r="P1159">
        <f t="shared" si="90"/>
        <v>50</v>
      </c>
      <c r="Q1159" t="str">
        <f t="shared" si="91"/>
        <v>food</v>
      </c>
      <c r="R1159" t="str">
        <f t="shared" si="92"/>
        <v>food trucks</v>
      </c>
      <c r="S1159" s="5">
        <f t="shared" si="93"/>
        <v>41918.336574074077</v>
      </c>
      <c r="T1159" s="5">
        <f t="shared" si="94"/>
        <v>41978.378240740749</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(E1160/D1160)*100</f>
        <v>0.46666666666666673</v>
      </c>
      <c r="P1160">
        <f t="shared" si="90"/>
        <v>12</v>
      </c>
      <c r="Q1160" t="str">
        <f t="shared" si="91"/>
        <v>food</v>
      </c>
      <c r="R1160" t="str">
        <f t="shared" si="92"/>
        <v>food trucks</v>
      </c>
      <c r="S1160" s="5">
        <f t="shared" si="93"/>
        <v>41951.800092592595</v>
      </c>
      <c r="T1160" s="5">
        <f t="shared" si="94"/>
        <v>41981.800092592595</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(E1161/D1161)*100</f>
        <v>0</v>
      </c>
      <c r="P1161">
        <f t="shared" si="90"/>
        <v>0</v>
      </c>
      <c r="Q1161" t="str">
        <f t="shared" si="91"/>
        <v>food</v>
      </c>
      <c r="R1161" t="str">
        <f t="shared" si="92"/>
        <v>food trucks</v>
      </c>
      <c r="S1161" s="5">
        <f t="shared" si="93"/>
        <v>42154.434780092597</v>
      </c>
      <c r="T1161" s="5">
        <f t="shared" si="94"/>
        <v>42185.364583333336</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(E1162/D1162)*100</f>
        <v>3.85</v>
      </c>
      <c r="P1162">
        <f t="shared" si="90"/>
        <v>61</v>
      </c>
      <c r="Q1162" t="str">
        <f t="shared" si="91"/>
        <v>food</v>
      </c>
      <c r="R1162" t="str">
        <f t="shared" si="92"/>
        <v>food trucks</v>
      </c>
      <c r="S1162" s="5">
        <f t="shared" si="93"/>
        <v>42060.863263888888</v>
      </c>
      <c r="T1162" s="5">
        <f t="shared" si="94"/>
        <v>42090.821597222232</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(E1163/D1163)*100</f>
        <v>0</v>
      </c>
      <c r="P1163">
        <f t="shared" si="90"/>
        <v>0</v>
      </c>
      <c r="Q1163" t="str">
        <f t="shared" si="91"/>
        <v>food</v>
      </c>
      <c r="R1163" t="str">
        <f t="shared" si="92"/>
        <v>food trucks</v>
      </c>
      <c r="S1163" s="5">
        <f t="shared" si="93"/>
        <v>42122.337835648148</v>
      </c>
      <c r="T1163" s="5">
        <f t="shared" si="94"/>
        <v>42143.337835648148</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(E1164/D1164)*100</f>
        <v>5.8333333333333341E-2</v>
      </c>
      <c r="P1164">
        <f t="shared" si="90"/>
        <v>18</v>
      </c>
      <c r="Q1164" t="str">
        <f t="shared" si="91"/>
        <v>food</v>
      </c>
      <c r="R1164" t="str">
        <f t="shared" si="92"/>
        <v>food trucks</v>
      </c>
      <c r="S1164" s="5">
        <f t="shared" si="93"/>
        <v>41876.391944444447</v>
      </c>
      <c r="T1164" s="5">
        <f t="shared" si="94"/>
        <v>41907.391944444447</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(E1165/D1165)*100</f>
        <v>0</v>
      </c>
      <c r="P1165">
        <f t="shared" si="90"/>
        <v>0</v>
      </c>
      <c r="Q1165" t="str">
        <f t="shared" si="91"/>
        <v>food</v>
      </c>
      <c r="R1165" t="str">
        <f t="shared" si="92"/>
        <v>food trucks</v>
      </c>
      <c r="S1165" s="5">
        <f t="shared" si="93"/>
        <v>41830.431944444448</v>
      </c>
      <c r="T1165" s="5">
        <f t="shared" si="94"/>
        <v>41860.431944444448</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(E1166/D1166)*100</f>
        <v>0</v>
      </c>
      <c r="P1166">
        <f t="shared" si="90"/>
        <v>0</v>
      </c>
      <c r="Q1166" t="str">
        <f t="shared" si="91"/>
        <v>food</v>
      </c>
      <c r="R1166" t="str">
        <f t="shared" si="92"/>
        <v>food trucks</v>
      </c>
      <c r="S1166" s="5">
        <f t="shared" si="93"/>
        <v>42509.432662037041</v>
      </c>
      <c r="T1166" s="5">
        <f t="shared" si="94"/>
        <v>42539.432662037041</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(E1167/D1167)*100</f>
        <v>20.705000000000002</v>
      </c>
      <c r="P1167">
        <f t="shared" si="90"/>
        <v>83</v>
      </c>
      <c r="Q1167" t="str">
        <f t="shared" si="91"/>
        <v>food</v>
      </c>
      <c r="R1167" t="str">
        <f t="shared" si="92"/>
        <v>food trucks</v>
      </c>
      <c r="S1167" s="5">
        <f t="shared" si="93"/>
        <v>41791.922800925924</v>
      </c>
      <c r="T1167" s="5">
        <f t="shared" si="94"/>
        <v>41825.922800925924</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(E1168/D1168)*100</f>
        <v>19.139999999999997</v>
      </c>
      <c r="P1168">
        <f t="shared" si="90"/>
        <v>359</v>
      </c>
      <c r="Q1168" t="str">
        <f t="shared" si="91"/>
        <v>food</v>
      </c>
      <c r="R1168" t="str">
        <f t="shared" si="92"/>
        <v>food trucks</v>
      </c>
      <c r="S1168" s="5">
        <f t="shared" si="93"/>
        <v>42150.193773148152</v>
      </c>
      <c r="T1168" s="5">
        <f t="shared" si="94"/>
        <v>42180.875000000007</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(E1169/D1169)*100</f>
        <v>1.6316666666666666</v>
      </c>
      <c r="P1169">
        <f t="shared" si="90"/>
        <v>61</v>
      </c>
      <c r="Q1169" t="str">
        <f t="shared" si="91"/>
        <v>food</v>
      </c>
      <c r="R1169" t="str">
        <f t="shared" si="92"/>
        <v>food trucks</v>
      </c>
      <c r="S1169" s="5">
        <f t="shared" si="93"/>
        <v>41863.443229166667</v>
      </c>
      <c r="T1169" s="5">
        <f t="shared" si="94"/>
        <v>41894.443229166667</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(E1170/D1170)*100</f>
        <v>5.6666666666666661</v>
      </c>
      <c r="P1170">
        <f t="shared" si="90"/>
        <v>340</v>
      </c>
      <c r="Q1170" t="str">
        <f t="shared" si="91"/>
        <v>food</v>
      </c>
      <c r="R1170" t="str">
        <f t="shared" si="92"/>
        <v>food trucks</v>
      </c>
      <c r="S1170" s="5">
        <f t="shared" si="93"/>
        <v>42604.762326388889</v>
      </c>
      <c r="T1170" s="5">
        <f t="shared" si="94"/>
        <v>42634.762326388889</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(E1171/D1171)*100</f>
        <v>0.16999999999999998</v>
      </c>
      <c r="P1171">
        <f t="shared" si="90"/>
        <v>6</v>
      </c>
      <c r="Q1171" t="str">
        <f t="shared" si="91"/>
        <v>food</v>
      </c>
      <c r="R1171" t="str">
        <f t="shared" si="92"/>
        <v>food trucks</v>
      </c>
      <c r="S1171" s="5">
        <f t="shared" si="93"/>
        <v>42027.062071759261</v>
      </c>
      <c r="T1171" s="5">
        <f t="shared" si="94"/>
        <v>42057.062071759261</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(E1172/D1172)*100</f>
        <v>0.4</v>
      </c>
      <c r="P1172">
        <f t="shared" si="90"/>
        <v>50</v>
      </c>
      <c r="Q1172" t="str">
        <f t="shared" si="91"/>
        <v>food</v>
      </c>
      <c r="R1172" t="str">
        <f t="shared" si="92"/>
        <v>food trucks</v>
      </c>
      <c r="S1172" s="5">
        <f t="shared" si="93"/>
        <v>42124.601516203707</v>
      </c>
      <c r="T1172" s="5">
        <f t="shared" si="94"/>
        <v>42154.601516203707</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(E1173/D1173)*100</f>
        <v>0.1</v>
      </c>
      <c r="P1173">
        <f t="shared" si="90"/>
        <v>25</v>
      </c>
      <c r="Q1173" t="str">
        <f t="shared" si="91"/>
        <v>food</v>
      </c>
      <c r="R1173" t="str">
        <f t="shared" si="92"/>
        <v>food trucks</v>
      </c>
      <c r="S1173" s="5">
        <f t="shared" si="93"/>
        <v>41938.513043981482</v>
      </c>
      <c r="T1173" s="5">
        <f t="shared" si="94"/>
        <v>41956.554710648146</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(E1174/D1174)*100</f>
        <v>0</v>
      </c>
      <c r="P1174">
        <f t="shared" si="90"/>
        <v>0</v>
      </c>
      <c r="Q1174" t="str">
        <f t="shared" si="91"/>
        <v>food</v>
      </c>
      <c r="R1174" t="str">
        <f t="shared" si="92"/>
        <v>food trucks</v>
      </c>
      <c r="S1174" s="5">
        <f t="shared" si="93"/>
        <v>41841.390648148154</v>
      </c>
      <c r="T1174" s="5">
        <f t="shared" si="94"/>
        <v>41871.390648148154</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(E1175/D1175)*100</f>
        <v>2.4E-2</v>
      </c>
      <c r="P1175">
        <f t="shared" si="90"/>
        <v>30</v>
      </c>
      <c r="Q1175" t="str">
        <f t="shared" si="91"/>
        <v>food</v>
      </c>
      <c r="R1175" t="str">
        <f t="shared" si="92"/>
        <v>food trucks</v>
      </c>
      <c r="S1175" s="5">
        <f t="shared" si="93"/>
        <v>42183.894178240742</v>
      </c>
      <c r="T1175" s="5">
        <f t="shared" si="94"/>
        <v>42218.894178240742</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(E1176/D1176)*100</f>
        <v>5.9066666666666672</v>
      </c>
      <c r="P1176">
        <f t="shared" si="90"/>
        <v>47</v>
      </c>
      <c r="Q1176" t="str">
        <f t="shared" si="91"/>
        <v>food</v>
      </c>
      <c r="R1176" t="str">
        <f t="shared" si="92"/>
        <v>food trucks</v>
      </c>
      <c r="S1176" s="5">
        <f t="shared" si="93"/>
        <v>42468.550081018526</v>
      </c>
      <c r="T1176" s="5">
        <f t="shared" si="94"/>
        <v>42498.550081018526</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(E1177/D1177)*100</f>
        <v>2.9250000000000003</v>
      </c>
      <c r="P1177">
        <f t="shared" si="90"/>
        <v>65</v>
      </c>
      <c r="Q1177" t="str">
        <f t="shared" si="91"/>
        <v>food</v>
      </c>
      <c r="R1177" t="str">
        <f t="shared" si="92"/>
        <v>food trucks</v>
      </c>
      <c r="S1177" s="5">
        <f t="shared" si="93"/>
        <v>42170.436793981484</v>
      </c>
      <c r="T1177" s="5">
        <f t="shared" si="94"/>
        <v>42200.436793981484</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(E1178/D1178)*100</f>
        <v>5.7142857142857143E-3</v>
      </c>
      <c r="P1178">
        <f t="shared" si="90"/>
        <v>10</v>
      </c>
      <c r="Q1178" t="str">
        <f t="shared" si="91"/>
        <v>food</v>
      </c>
      <c r="R1178" t="str">
        <f t="shared" si="92"/>
        <v>food trucks</v>
      </c>
      <c r="S1178" s="5">
        <f t="shared" si="93"/>
        <v>42745.727986111109</v>
      </c>
      <c r="T1178" s="5">
        <f t="shared" si="94"/>
        <v>42800.250000000007</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(E1179/D1179)*100</f>
        <v>0</v>
      </c>
      <c r="P1179">
        <f t="shared" si="90"/>
        <v>0</v>
      </c>
      <c r="Q1179" t="str">
        <f t="shared" si="91"/>
        <v>food</v>
      </c>
      <c r="R1179" t="str">
        <f t="shared" si="92"/>
        <v>food trucks</v>
      </c>
      <c r="S1179" s="5">
        <f t="shared" si="93"/>
        <v>41897.369166666671</v>
      </c>
      <c r="T1179" s="5">
        <f t="shared" si="94"/>
        <v>41927.369166666671</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(E1180/D1180)*100</f>
        <v>6.6666666666666671E-3</v>
      </c>
      <c r="P1180">
        <f t="shared" si="90"/>
        <v>5</v>
      </c>
      <c r="Q1180" t="str">
        <f t="shared" si="91"/>
        <v>food</v>
      </c>
      <c r="R1180" t="str">
        <f t="shared" si="92"/>
        <v>food trucks</v>
      </c>
      <c r="S1180" s="5">
        <f t="shared" si="93"/>
        <v>41837.614027777781</v>
      </c>
      <c r="T1180" s="5">
        <f t="shared" si="94"/>
        <v>41867.614027777781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(E1181/D1181)*100</f>
        <v>5.3333333333333339</v>
      </c>
      <c r="P1181">
        <f t="shared" si="90"/>
        <v>640</v>
      </c>
      <c r="Q1181" t="str">
        <f t="shared" si="91"/>
        <v>food</v>
      </c>
      <c r="R1181" t="str">
        <f t="shared" si="92"/>
        <v>food trucks</v>
      </c>
      <c r="S1181" s="5">
        <f t="shared" si="93"/>
        <v>42275.428553240745</v>
      </c>
      <c r="T1181" s="5">
        <f t="shared" si="94"/>
        <v>42305.428553240745</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(E1182/D1182)*100</f>
        <v>11.75</v>
      </c>
      <c r="P1182">
        <f t="shared" si="90"/>
        <v>69</v>
      </c>
      <c r="Q1182" t="str">
        <f t="shared" si="91"/>
        <v>food</v>
      </c>
      <c r="R1182" t="str">
        <f t="shared" si="92"/>
        <v>food trucks</v>
      </c>
      <c r="S1182" s="5">
        <f t="shared" si="93"/>
        <v>41781.515208333338</v>
      </c>
      <c r="T1182" s="5">
        <f t="shared" si="94"/>
        <v>41818.515208333338</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(E1183/D1183)*100</f>
        <v>8.0000000000000002E-3</v>
      </c>
      <c r="P1183">
        <f t="shared" si="90"/>
        <v>1</v>
      </c>
      <c r="Q1183" t="str">
        <f t="shared" si="91"/>
        <v>food</v>
      </c>
      <c r="R1183" t="str">
        <f t="shared" si="92"/>
        <v>food trucks</v>
      </c>
      <c r="S1183" s="5">
        <f t="shared" si="93"/>
        <v>42034.047696759262</v>
      </c>
      <c r="T1183" s="5">
        <f t="shared" si="94"/>
        <v>42064.047696759262</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(E1184/D1184)*100</f>
        <v>4.2</v>
      </c>
      <c r="P1184">
        <f t="shared" si="90"/>
        <v>11</v>
      </c>
      <c r="Q1184" t="str">
        <f t="shared" si="91"/>
        <v>food</v>
      </c>
      <c r="R1184" t="str">
        <f t="shared" si="92"/>
        <v>food trucks</v>
      </c>
      <c r="S1184" s="5">
        <f t="shared" si="93"/>
        <v>42728.535740740743</v>
      </c>
      <c r="T1184" s="5">
        <f t="shared" si="94"/>
        <v>42747.404166666667</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(E1185/D1185)*100</f>
        <v>4</v>
      </c>
      <c r="P1185">
        <f t="shared" si="90"/>
        <v>33</v>
      </c>
      <c r="Q1185" t="str">
        <f t="shared" si="91"/>
        <v>food</v>
      </c>
      <c r="R1185" t="str">
        <f t="shared" si="92"/>
        <v>food trucks</v>
      </c>
      <c r="S1185" s="5">
        <f t="shared" si="93"/>
        <v>42656.569710648146</v>
      </c>
      <c r="T1185" s="5">
        <f t="shared" si="94"/>
        <v>42675.874305555561</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(E1186/D1186)*100</f>
        <v>104.93636363636362</v>
      </c>
      <c r="P1186">
        <f t="shared" si="90"/>
        <v>62</v>
      </c>
      <c r="Q1186" t="str">
        <f t="shared" si="91"/>
        <v>photography</v>
      </c>
      <c r="R1186" t="str">
        <f t="shared" si="92"/>
        <v>photobooks</v>
      </c>
      <c r="S1186" s="5">
        <f t="shared" si="93"/>
        <v>42741.307997685188</v>
      </c>
      <c r="T1186" s="5">
        <f t="shared" si="94"/>
        <v>42772.307997685188</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(E1187/D1187)*100</f>
        <v>105.44</v>
      </c>
      <c r="P1187">
        <f t="shared" si="90"/>
        <v>119</v>
      </c>
      <c r="Q1187" t="str">
        <f t="shared" si="91"/>
        <v>photography</v>
      </c>
      <c r="R1187" t="str">
        <f t="shared" si="92"/>
        <v>photobooks</v>
      </c>
      <c r="S1187" s="5">
        <f t="shared" si="93"/>
        <v>42130.573483796303</v>
      </c>
      <c r="T1187" s="5">
        <f t="shared" si="94"/>
        <v>42162.875000000007</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(E1188/D1188)*100</f>
        <v>106.73333333333332</v>
      </c>
      <c r="P1188">
        <f t="shared" si="90"/>
        <v>65</v>
      </c>
      <c r="Q1188" t="str">
        <f t="shared" si="91"/>
        <v>photography</v>
      </c>
      <c r="R1188" t="str">
        <f t="shared" si="92"/>
        <v>photobooks</v>
      </c>
      <c r="S1188" s="5">
        <f t="shared" si="93"/>
        <v>42123.571701388886</v>
      </c>
      <c r="T1188" s="5">
        <f t="shared" si="94"/>
        <v>42156.654166666667</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(E1189/D1189)*100</f>
        <v>104.12571428571428</v>
      </c>
      <c r="P1189">
        <f t="shared" si="90"/>
        <v>130</v>
      </c>
      <c r="Q1189" t="str">
        <f t="shared" si="91"/>
        <v>photography</v>
      </c>
      <c r="R1189" t="str">
        <f t="shared" si="92"/>
        <v>photobooks</v>
      </c>
      <c r="S1189" s="5">
        <f t="shared" si="93"/>
        <v>42109.603275462963</v>
      </c>
      <c r="T1189" s="5">
        <f t="shared" si="94"/>
        <v>42141.458333333336</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(E1190/D1190)*100</f>
        <v>160.54999999999998</v>
      </c>
      <c r="P1190">
        <f t="shared" si="90"/>
        <v>38</v>
      </c>
      <c r="Q1190" t="str">
        <f t="shared" si="91"/>
        <v>photography</v>
      </c>
      <c r="R1190" t="str">
        <f t="shared" si="92"/>
        <v>photobooks</v>
      </c>
      <c r="S1190" s="5">
        <f t="shared" si="93"/>
        <v>42711.40902777778</v>
      </c>
      <c r="T1190" s="5">
        <f t="shared" si="94"/>
        <v>42732.40902777778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(E1191/D1191)*100</f>
        <v>107.77777777777777</v>
      </c>
      <c r="P1191">
        <f t="shared" si="90"/>
        <v>113</v>
      </c>
      <c r="Q1191" t="str">
        <f t="shared" si="91"/>
        <v>photography</v>
      </c>
      <c r="R1191" t="str">
        <f t="shared" si="92"/>
        <v>photobooks</v>
      </c>
      <c r="S1191" s="5">
        <f t="shared" si="93"/>
        <v>42529.687442129631</v>
      </c>
      <c r="T1191" s="5">
        <f t="shared" si="94"/>
        <v>42550.687442129631</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(E1192/D1192)*100</f>
        <v>135</v>
      </c>
      <c r="P1192">
        <f t="shared" si="90"/>
        <v>52</v>
      </c>
      <c r="Q1192" t="str">
        <f t="shared" si="91"/>
        <v>photography</v>
      </c>
      <c r="R1192" t="str">
        <f t="shared" si="92"/>
        <v>photobooks</v>
      </c>
      <c r="S1192" s="5">
        <f t="shared" si="93"/>
        <v>41852.374131944445</v>
      </c>
      <c r="T1192" s="5">
        <f t="shared" si="94"/>
        <v>41882.374131944445</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(E1193/D1193)*100</f>
        <v>109.07407407407408</v>
      </c>
      <c r="P1193">
        <f t="shared" si="90"/>
        <v>89</v>
      </c>
      <c r="Q1193" t="str">
        <f t="shared" si="91"/>
        <v>photography</v>
      </c>
      <c r="R1193" t="str">
        <f t="shared" si="92"/>
        <v>photobooks</v>
      </c>
      <c r="S1193" s="5">
        <f t="shared" si="93"/>
        <v>42419.312037037038</v>
      </c>
      <c r="T1193" s="5">
        <f t="shared" si="94"/>
        <v>42449.270370370366</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(E1194/D1194)*100</f>
        <v>290</v>
      </c>
      <c r="P1194">
        <f t="shared" si="90"/>
        <v>19</v>
      </c>
      <c r="Q1194" t="str">
        <f t="shared" si="91"/>
        <v>photography</v>
      </c>
      <c r="R1194" t="str">
        <f t="shared" si="92"/>
        <v>photobooks</v>
      </c>
      <c r="S1194" s="5">
        <f t="shared" si="93"/>
        <v>42747.21502314815</v>
      </c>
      <c r="T1194" s="5">
        <f t="shared" si="94"/>
        <v>42777.21502314815</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(E1195/D1195)*100</f>
        <v>103.95714285714286</v>
      </c>
      <c r="P1195">
        <f t="shared" si="90"/>
        <v>80</v>
      </c>
      <c r="Q1195" t="str">
        <f t="shared" si="91"/>
        <v>photography</v>
      </c>
      <c r="R1195" t="str">
        <f t="shared" si="92"/>
        <v>photobooks</v>
      </c>
      <c r="S1195" s="5">
        <f t="shared" si="93"/>
        <v>42409.48440972223</v>
      </c>
      <c r="T1195" s="5">
        <f t="shared" si="94"/>
        <v>42469.442743055559</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(E1196/D1196)*100</f>
        <v>322.24</v>
      </c>
      <c r="P1196">
        <f t="shared" si="90"/>
        <v>56</v>
      </c>
      <c r="Q1196" t="str">
        <f t="shared" si="91"/>
        <v>photography</v>
      </c>
      <c r="R1196" t="str">
        <f t="shared" si="92"/>
        <v>photobooks</v>
      </c>
      <c r="S1196" s="5">
        <f t="shared" si="93"/>
        <v>42072.196516203701</v>
      </c>
      <c r="T1196" s="5">
        <f t="shared" si="94"/>
        <v>42102.196516203701</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(E1197/D1197)*100</f>
        <v>135</v>
      </c>
      <c r="P1197">
        <f t="shared" si="90"/>
        <v>79</v>
      </c>
      <c r="Q1197" t="str">
        <f t="shared" si="91"/>
        <v>photography</v>
      </c>
      <c r="R1197" t="str">
        <f t="shared" si="92"/>
        <v>photobooks</v>
      </c>
      <c r="S1197" s="5">
        <f t="shared" si="93"/>
        <v>42298.056168981486</v>
      </c>
      <c r="T1197" s="5">
        <f t="shared" si="94"/>
        <v>42358.083333333336</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(E1198/D1198)*100</f>
        <v>269.91034482758624</v>
      </c>
      <c r="P1198">
        <f t="shared" si="90"/>
        <v>76</v>
      </c>
      <c r="Q1198" t="str">
        <f t="shared" si="91"/>
        <v>photography</v>
      </c>
      <c r="R1198" t="str">
        <f t="shared" si="92"/>
        <v>photobooks</v>
      </c>
      <c r="S1198" s="5">
        <f t="shared" si="93"/>
        <v>42326.527071759258</v>
      </c>
      <c r="T1198" s="5">
        <f t="shared" si="94"/>
        <v>42356.527071759258</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(E1199/D1199)*100</f>
        <v>253.29333333333332</v>
      </c>
      <c r="P1199">
        <f t="shared" si="90"/>
        <v>121</v>
      </c>
      <c r="Q1199" t="str">
        <f t="shared" si="91"/>
        <v>photography</v>
      </c>
      <c r="R1199" t="str">
        <f t="shared" si="92"/>
        <v>photobooks</v>
      </c>
      <c r="S1199" s="5">
        <f t="shared" si="93"/>
        <v>42503.373078703706</v>
      </c>
      <c r="T1199" s="5">
        <f t="shared" si="94"/>
        <v>42533.957638888889</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(E1200/D1200)*100</f>
        <v>260.59999999999997</v>
      </c>
      <c r="P1200">
        <f t="shared" si="90"/>
        <v>55</v>
      </c>
      <c r="Q1200" t="str">
        <f t="shared" si="91"/>
        <v>photography</v>
      </c>
      <c r="R1200" t="str">
        <f t="shared" si="92"/>
        <v>photobooks</v>
      </c>
      <c r="S1200" s="5">
        <f t="shared" si="93"/>
        <v>42333.327384259261</v>
      </c>
      <c r="T1200" s="5">
        <f t="shared" si="94"/>
        <v>42368.833333333336</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(E1201/D1201)*100</f>
        <v>101.31677953348381</v>
      </c>
      <c r="P1201">
        <f t="shared" si="90"/>
        <v>299</v>
      </c>
      <c r="Q1201" t="str">
        <f t="shared" si="91"/>
        <v>photography</v>
      </c>
      <c r="R1201" t="str">
        <f t="shared" si="92"/>
        <v>photobooks</v>
      </c>
      <c r="S1201" s="5">
        <f t="shared" si="93"/>
        <v>42161.479166666664</v>
      </c>
      <c r="T1201" s="5">
        <f t="shared" si="94"/>
        <v>42193.479166666664</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(E1202/D1202)*100</f>
        <v>125.60416666666667</v>
      </c>
      <c r="P1202">
        <f t="shared" si="90"/>
        <v>59</v>
      </c>
      <c r="Q1202" t="str">
        <f t="shared" si="91"/>
        <v>photography</v>
      </c>
      <c r="R1202" t="str">
        <f t="shared" si="92"/>
        <v>photobooks</v>
      </c>
      <c r="S1202" s="5">
        <f t="shared" si="93"/>
        <v>42089.185833333337</v>
      </c>
      <c r="T1202" s="5">
        <f t="shared" si="94"/>
        <v>42110.185833333337</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(E1203/D1203)*100</f>
        <v>102.43783333333334</v>
      </c>
      <c r="P1203">
        <f t="shared" si="90"/>
        <v>55</v>
      </c>
      <c r="Q1203" t="str">
        <f t="shared" si="91"/>
        <v>photography</v>
      </c>
      <c r="R1203" t="str">
        <f t="shared" si="92"/>
        <v>photobooks</v>
      </c>
      <c r="S1203" s="5">
        <f t="shared" si="93"/>
        <v>42536.315347222226</v>
      </c>
      <c r="T1203" s="5">
        <f t="shared" si="94"/>
        <v>42566.315347222226</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(E1204/D1204)*100</f>
        <v>199.244</v>
      </c>
      <c r="P1204">
        <f t="shared" si="90"/>
        <v>184</v>
      </c>
      <c r="Q1204" t="str">
        <f t="shared" si="91"/>
        <v>photography</v>
      </c>
      <c r="R1204" t="str">
        <f t="shared" si="92"/>
        <v>photobooks</v>
      </c>
      <c r="S1204" s="5">
        <f t="shared" si="93"/>
        <v>42151.997152777774</v>
      </c>
      <c r="T1204" s="5">
        <f t="shared" si="94"/>
        <v>42181.997152777774</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(E1205/D1205)*100</f>
        <v>102.45398773006136</v>
      </c>
      <c r="P1205">
        <f t="shared" si="90"/>
        <v>165</v>
      </c>
      <c r="Q1205" t="str">
        <f t="shared" si="91"/>
        <v>photography</v>
      </c>
      <c r="R1205" t="str">
        <f t="shared" si="92"/>
        <v>photobooks</v>
      </c>
      <c r="S1205" s="5">
        <f t="shared" si="93"/>
        <v>42125.323229166672</v>
      </c>
      <c r="T1205" s="5">
        <f t="shared" si="94"/>
        <v>42155.323229166672</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(E1206/D1206)*100</f>
        <v>102.94615384615385</v>
      </c>
      <c r="P1206">
        <f t="shared" si="90"/>
        <v>235</v>
      </c>
      <c r="Q1206" t="str">
        <f t="shared" si="91"/>
        <v>photography</v>
      </c>
      <c r="R1206" t="str">
        <f t="shared" si="92"/>
        <v>photobooks</v>
      </c>
      <c r="S1206" s="5">
        <f t="shared" si="93"/>
        <v>42297.456400462965</v>
      </c>
      <c r="T1206" s="5">
        <f t="shared" si="94"/>
        <v>42341.916666666664</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(E1207/D1207)*100</f>
        <v>100.86153846153847</v>
      </c>
      <c r="P1207">
        <f t="shared" si="90"/>
        <v>211</v>
      </c>
      <c r="Q1207" t="str">
        <f t="shared" si="91"/>
        <v>photography</v>
      </c>
      <c r="R1207" t="str">
        <f t="shared" si="92"/>
        <v>photobooks</v>
      </c>
      <c r="S1207" s="5">
        <f t="shared" si="93"/>
        <v>42138.21471064815</v>
      </c>
      <c r="T1207" s="5">
        <f t="shared" si="94"/>
        <v>42168.21471064815</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(E1208/D1208)*100</f>
        <v>114.99999999999999</v>
      </c>
      <c r="P1208">
        <f t="shared" si="90"/>
        <v>32</v>
      </c>
      <c r="Q1208" t="str">
        <f t="shared" si="91"/>
        <v>photography</v>
      </c>
      <c r="R1208" t="str">
        <f t="shared" si="92"/>
        <v>photobooks</v>
      </c>
      <c r="S1208" s="5">
        <f t="shared" si="93"/>
        <v>42772.48440972223</v>
      </c>
      <c r="T1208" s="5">
        <f t="shared" si="94"/>
        <v>42805.270138888889</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(E1209/D1209)*100</f>
        <v>104.16766467065868</v>
      </c>
      <c r="P1209">
        <f t="shared" si="90"/>
        <v>123</v>
      </c>
      <c r="Q1209" t="str">
        <f t="shared" si="91"/>
        <v>photography</v>
      </c>
      <c r="R1209" t="str">
        <f t="shared" si="92"/>
        <v>photobooks</v>
      </c>
      <c r="S1209" s="5">
        <f t="shared" si="93"/>
        <v>42430.13857638889</v>
      </c>
      <c r="T1209" s="5">
        <f t="shared" si="94"/>
        <v>42460.125000000007</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(E1210/D1210)*100</f>
        <v>155.29999999999998</v>
      </c>
      <c r="P1210">
        <f t="shared" si="90"/>
        <v>207</v>
      </c>
      <c r="Q1210" t="str">
        <f t="shared" si="91"/>
        <v>photography</v>
      </c>
      <c r="R1210" t="str">
        <f t="shared" si="92"/>
        <v>photobooks</v>
      </c>
      <c r="S1210" s="5">
        <f t="shared" si="93"/>
        <v>42423.417407407411</v>
      </c>
      <c r="T1210" s="5">
        <f t="shared" si="94"/>
        <v>42453.375740740747</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(E1211/D1211)*100</f>
        <v>106</v>
      </c>
      <c r="P1211">
        <f t="shared" si="90"/>
        <v>138</v>
      </c>
      <c r="Q1211" t="str">
        <f t="shared" si="91"/>
        <v>photography</v>
      </c>
      <c r="R1211" t="str">
        <f t="shared" si="92"/>
        <v>photobooks</v>
      </c>
      <c r="S1211" s="5">
        <f t="shared" si="93"/>
        <v>42761.554456018523</v>
      </c>
      <c r="T1211" s="5">
        <f t="shared" si="94"/>
        <v>42791.554456018523</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(E1212/D1212)*100</f>
        <v>254.31499999999997</v>
      </c>
      <c r="P1212">
        <f t="shared" si="90"/>
        <v>494</v>
      </c>
      <c r="Q1212" t="str">
        <f t="shared" si="91"/>
        <v>photography</v>
      </c>
      <c r="R1212" t="str">
        <f t="shared" si="92"/>
        <v>photobooks</v>
      </c>
      <c r="S1212" s="5">
        <f t="shared" si="93"/>
        <v>42132.650138888894</v>
      </c>
      <c r="T1212" s="5">
        <f t="shared" si="94"/>
        <v>42155.583333333336</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(E1213/D1213)*100</f>
        <v>101.1</v>
      </c>
      <c r="P1213">
        <f t="shared" si="90"/>
        <v>169</v>
      </c>
      <c r="Q1213" t="str">
        <f t="shared" si="91"/>
        <v>photography</v>
      </c>
      <c r="R1213" t="str">
        <f t="shared" si="92"/>
        <v>photobooks</v>
      </c>
      <c r="S1213" s="5">
        <f t="shared" si="93"/>
        <v>42515.574780092596</v>
      </c>
      <c r="T1213" s="5">
        <f t="shared" si="94"/>
        <v>42530.574780092596</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(E1214/D1214)*100</f>
        <v>129.04</v>
      </c>
      <c r="P1214">
        <f t="shared" si="90"/>
        <v>39</v>
      </c>
      <c r="Q1214" t="str">
        <f t="shared" si="91"/>
        <v>photography</v>
      </c>
      <c r="R1214" t="str">
        <f t="shared" si="92"/>
        <v>photobooks</v>
      </c>
      <c r="S1214" s="5">
        <f t="shared" si="93"/>
        <v>42318.658506944448</v>
      </c>
      <c r="T1214" s="5">
        <f t="shared" si="94"/>
        <v>42334.750000000007</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(E1215/D1215)*100</f>
        <v>102.23076923076924</v>
      </c>
      <c r="P1215">
        <f t="shared" si="90"/>
        <v>62</v>
      </c>
      <c r="Q1215" t="str">
        <f t="shared" si="91"/>
        <v>photography</v>
      </c>
      <c r="R1215" t="str">
        <f t="shared" si="92"/>
        <v>photobooks</v>
      </c>
      <c r="S1215" s="5">
        <f t="shared" si="93"/>
        <v>42731.464120370372</v>
      </c>
      <c r="T1215" s="5">
        <f t="shared" si="94"/>
        <v>42766.464120370372</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(E1216/D1216)*100</f>
        <v>131.80000000000001</v>
      </c>
      <c r="P1216">
        <f t="shared" si="90"/>
        <v>105</v>
      </c>
      <c r="Q1216" t="str">
        <f t="shared" si="91"/>
        <v>photography</v>
      </c>
      <c r="R1216" t="str">
        <f t="shared" si="92"/>
        <v>photobooks</v>
      </c>
      <c r="S1216" s="5">
        <f t="shared" si="93"/>
        <v>42104.548668981479</v>
      </c>
      <c r="T1216" s="5">
        <f t="shared" si="94"/>
        <v>42164.548668981479</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(E1217/D1217)*100</f>
        <v>786.0802000000001</v>
      </c>
      <c r="P1217">
        <f t="shared" si="90"/>
        <v>72</v>
      </c>
      <c r="Q1217" t="str">
        <f t="shared" si="91"/>
        <v>photography</v>
      </c>
      <c r="R1217" t="str">
        <f t="shared" si="92"/>
        <v>photobooks</v>
      </c>
      <c r="S1217" s="5">
        <f t="shared" si="93"/>
        <v>41759.631435185183</v>
      </c>
      <c r="T1217" s="5">
        <f t="shared" si="94"/>
        <v>41789.631435185183</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(E1218/D1218)*100</f>
        <v>145.70000000000002</v>
      </c>
      <c r="P1218">
        <f t="shared" si="90"/>
        <v>92</v>
      </c>
      <c r="Q1218" t="str">
        <f t="shared" si="91"/>
        <v>photography</v>
      </c>
      <c r="R1218" t="str">
        <f t="shared" si="92"/>
        <v>photobooks</v>
      </c>
      <c r="S1218" s="5">
        <f t="shared" si="93"/>
        <v>42247.324733796304</v>
      </c>
      <c r="T1218" s="5">
        <f t="shared" si="94"/>
        <v>42279.668750000004</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(E1219/D1219)*100</f>
        <v>102.60000000000001</v>
      </c>
      <c r="P1219">
        <f t="shared" ref="P1219:P1282" si="95">IFERROR(ROUND(E1219/L1219,0), 0)</f>
        <v>149</v>
      </c>
      <c r="Q1219" t="str">
        <f t="shared" ref="Q1219:Q1282" si="96">LEFT(N1219,FIND("/",N1219)-1)</f>
        <v>photography</v>
      </c>
      <c r="R1219" t="str">
        <f t="shared" ref="R1219:R1282" si="97">RIGHT(N1219,LEN(N1219)-FIND("/",N1219))</f>
        <v>photobooks</v>
      </c>
      <c r="S1219" s="5">
        <f t="shared" ref="S1219:S1282" si="98">(((J1219/60)/60)/24)+DATE(1970,1,1)+(-7/24)</f>
        <v>42535.517824074072</v>
      </c>
      <c r="T1219" s="5">
        <f t="shared" ref="T1219:T1282" si="99">(((I1219/60)/60)/24)+DATE(1970,1,1)+(-7/24)</f>
        <v>42565.517824074072</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(E1220/D1220)*100</f>
        <v>172.27777777777777</v>
      </c>
      <c r="P1220">
        <f t="shared" si="95"/>
        <v>174</v>
      </c>
      <c r="Q1220" t="str">
        <f t="shared" si="96"/>
        <v>photography</v>
      </c>
      <c r="R1220" t="str">
        <f t="shared" si="97"/>
        <v>photobooks</v>
      </c>
      <c r="S1220" s="5">
        <f t="shared" si="98"/>
        <v>42278.370370370372</v>
      </c>
      <c r="T1220" s="5">
        <f t="shared" si="99"/>
        <v>42308.833333333336</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(E1221/D1221)*100</f>
        <v>159.16819571865443</v>
      </c>
      <c r="P1221">
        <f t="shared" si="95"/>
        <v>103</v>
      </c>
      <c r="Q1221" t="str">
        <f t="shared" si="96"/>
        <v>photography</v>
      </c>
      <c r="R1221" t="str">
        <f t="shared" si="97"/>
        <v>photobooks</v>
      </c>
      <c r="S1221" s="5">
        <f t="shared" si="98"/>
        <v>42633.170289351852</v>
      </c>
      <c r="T1221" s="5">
        <f t="shared" si="99"/>
        <v>42663.170289351852</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(E1222/D1222)*100</f>
        <v>103.76666666666668</v>
      </c>
      <c r="P1222">
        <f t="shared" si="95"/>
        <v>111</v>
      </c>
      <c r="Q1222" t="str">
        <f t="shared" si="96"/>
        <v>photography</v>
      </c>
      <c r="R1222" t="str">
        <f t="shared" si="97"/>
        <v>photobooks</v>
      </c>
      <c r="S1222" s="5">
        <f t="shared" si="98"/>
        <v>42211.336944444447</v>
      </c>
      <c r="T1222" s="5">
        <f t="shared" si="99"/>
        <v>42241.336944444447</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(E1223/D1223)*100</f>
        <v>111.40954545454547</v>
      </c>
      <c r="P1223">
        <f t="shared" si="95"/>
        <v>24</v>
      </c>
      <c r="Q1223" t="str">
        <f t="shared" si="96"/>
        <v>photography</v>
      </c>
      <c r="R1223" t="str">
        <f t="shared" si="97"/>
        <v>photobooks</v>
      </c>
      <c r="S1223" s="5">
        <f t="shared" si="98"/>
        <v>42680.183888888896</v>
      </c>
      <c r="T1223" s="5">
        <f t="shared" si="99"/>
        <v>42707.708333333336</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(E1224/D1224)*100</f>
        <v>280.375</v>
      </c>
      <c r="P1224">
        <f t="shared" si="95"/>
        <v>81</v>
      </c>
      <c r="Q1224" t="str">
        <f t="shared" si="96"/>
        <v>photography</v>
      </c>
      <c r="R1224" t="str">
        <f t="shared" si="97"/>
        <v>photobooks</v>
      </c>
      <c r="S1224" s="5">
        <f t="shared" si="98"/>
        <v>42430.428784722222</v>
      </c>
      <c r="T1224" s="5">
        <f t="shared" si="99"/>
        <v>42460.875000000007</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(E1225/D1225)*100</f>
        <v>112.10606060606061</v>
      </c>
      <c r="P1225">
        <f t="shared" si="95"/>
        <v>116</v>
      </c>
      <c r="Q1225" t="str">
        <f t="shared" si="96"/>
        <v>photography</v>
      </c>
      <c r="R1225" t="str">
        <f t="shared" si="97"/>
        <v>photobooks</v>
      </c>
      <c r="S1225" s="5">
        <f t="shared" si="98"/>
        <v>42653.885520833333</v>
      </c>
      <c r="T1225" s="5">
        <f t="shared" si="99"/>
        <v>42683.927187500005</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(E1226/D1226)*100</f>
        <v>7.0666666666666673</v>
      </c>
      <c r="P1226">
        <f t="shared" si="95"/>
        <v>59</v>
      </c>
      <c r="Q1226" t="str">
        <f t="shared" si="96"/>
        <v>music</v>
      </c>
      <c r="R1226" t="str">
        <f t="shared" si="97"/>
        <v>world music</v>
      </c>
      <c r="S1226" s="5">
        <f t="shared" si="98"/>
        <v>41736.258125</v>
      </c>
      <c r="T1226" s="5">
        <f t="shared" si="99"/>
        <v>41796.258125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(E1227/D1227)*100</f>
        <v>4.3999999999999995</v>
      </c>
      <c r="P1227">
        <f t="shared" si="95"/>
        <v>44</v>
      </c>
      <c r="Q1227" t="str">
        <f t="shared" si="96"/>
        <v>music</v>
      </c>
      <c r="R1227" t="str">
        <f t="shared" si="97"/>
        <v>world music</v>
      </c>
      <c r="S1227" s="5">
        <f t="shared" si="98"/>
        <v>41509.614328703705</v>
      </c>
      <c r="T1227" s="5">
        <f t="shared" si="99"/>
        <v>41569.614328703705</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(E1228/D1228)*100</f>
        <v>3.8739999999999997</v>
      </c>
      <c r="P1228">
        <f t="shared" si="95"/>
        <v>48</v>
      </c>
      <c r="Q1228" t="str">
        <f t="shared" si="96"/>
        <v>music</v>
      </c>
      <c r="R1228" t="str">
        <f t="shared" si="97"/>
        <v>world music</v>
      </c>
      <c r="S1228" s="5">
        <f t="shared" si="98"/>
        <v>41715.583113425928</v>
      </c>
      <c r="T1228" s="5">
        <f t="shared" si="99"/>
        <v>41749.75</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(E1229/D1229)*100</f>
        <v>0</v>
      </c>
      <c r="P1229">
        <f t="shared" si="95"/>
        <v>0</v>
      </c>
      <c r="Q1229" t="str">
        <f t="shared" si="96"/>
        <v>music</v>
      </c>
      <c r="R1229" t="str">
        <f t="shared" si="97"/>
        <v>world music</v>
      </c>
      <c r="S1229" s="5">
        <f t="shared" si="98"/>
        <v>41827.627500000002</v>
      </c>
      <c r="T1229" s="5">
        <f t="shared" si="99"/>
        <v>41858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(E1230/D1230)*100</f>
        <v>29.299999999999997</v>
      </c>
      <c r="P1230">
        <f t="shared" si="95"/>
        <v>61</v>
      </c>
      <c r="Q1230" t="str">
        <f t="shared" si="96"/>
        <v>music</v>
      </c>
      <c r="R1230" t="str">
        <f t="shared" si="97"/>
        <v>world music</v>
      </c>
      <c r="S1230" s="5">
        <f t="shared" si="98"/>
        <v>40754.437592592592</v>
      </c>
      <c r="T1230" s="5">
        <f t="shared" si="99"/>
        <v>40814.437592592592</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(E1231/D1231)*100</f>
        <v>0.90909090909090906</v>
      </c>
      <c r="P1231">
        <f t="shared" si="95"/>
        <v>25</v>
      </c>
      <c r="Q1231" t="str">
        <f t="shared" si="96"/>
        <v>music</v>
      </c>
      <c r="R1231" t="str">
        <f t="shared" si="97"/>
        <v>world music</v>
      </c>
      <c r="S1231" s="5">
        <f t="shared" si="98"/>
        <v>40985.168136574073</v>
      </c>
      <c r="T1231" s="5">
        <f t="shared" si="99"/>
        <v>41015.375</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(E1232/D1232)*100</f>
        <v>0</v>
      </c>
      <c r="P1232">
        <f t="shared" si="95"/>
        <v>0</v>
      </c>
      <c r="Q1232" t="str">
        <f t="shared" si="96"/>
        <v>music</v>
      </c>
      <c r="R1232" t="str">
        <f t="shared" si="97"/>
        <v>world music</v>
      </c>
      <c r="S1232" s="5">
        <f t="shared" si="98"/>
        <v>40568.680902777778</v>
      </c>
      <c r="T1232" s="5">
        <f t="shared" si="99"/>
        <v>40598.680902777778</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(E1233/D1233)*100</f>
        <v>0</v>
      </c>
      <c r="P1233">
        <f t="shared" si="95"/>
        <v>0</v>
      </c>
      <c r="Q1233" t="str">
        <f t="shared" si="96"/>
        <v>music</v>
      </c>
      <c r="R1233" t="str">
        <f t="shared" si="97"/>
        <v>world music</v>
      </c>
      <c r="S1233" s="5">
        <f t="shared" si="98"/>
        <v>42193.650092592594</v>
      </c>
      <c r="T1233" s="5">
        <f t="shared" si="99"/>
        <v>42243.750000000007</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(E1234/D1234)*100</f>
        <v>0.8</v>
      </c>
      <c r="P1234">
        <f t="shared" si="95"/>
        <v>40</v>
      </c>
      <c r="Q1234" t="str">
        <f t="shared" si="96"/>
        <v>music</v>
      </c>
      <c r="R1234" t="str">
        <f t="shared" si="97"/>
        <v>world music</v>
      </c>
      <c r="S1234" s="5">
        <f t="shared" si="98"/>
        <v>41506.556365740747</v>
      </c>
      <c r="T1234" s="5">
        <f t="shared" si="99"/>
        <v>41553.556365740747</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(E1235/D1235)*100</f>
        <v>11.600000000000001</v>
      </c>
      <c r="P1235">
        <f t="shared" si="95"/>
        <v>19</v>
      </c>
      <c r="Q1235" t="str">
        <f t="shared" si="96"/>
        <v>music</v>
      </c>
      <c r="R1235" t="str">
        <f t="shared" si="97"/>
        <v>world music</v>
      </c>
      <c r="S1235" s="5">
        <f t="shared" si="98"/>
        <v>40939.657106481485</v>
      </c>
      <c r="T1235" s="5">
        <f t="shared" si="99"/>
        <v>40960.657106481485</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(E1236/D1236)*100</f>
        <v>0</v>
      </c>
      <c r="P1236">
        <f t="shared" si="95"/>
        <v>0</v>
      </c>
      <c r="Q1236" t="str">
        <f t="shared" si="96"/>
        <v>music</v>
      </c>
      <c r="R1236" t="str">
        <f t="shared" si="97"/>
        <v>world music</v>
      </c>
      <c r="S1236" s="5">
        <f t="shared" si="98"/>
        <v>42007.497013888897</v>
      </c>
      <c r="T1236" s="5">
        <f t="shared" si="99"/>
        <v>42037.497013888897</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(E1237/D1237)*100</f>
        <v>2.7873639500929119</v>
      </c>
      <c r="P1237">
        <f t="shared" si="95"/>
        <v>35</v>
      </c>
      <c r="Q1237" t="str">
        <f t="shared" si="96"/>
        <v>music</v>
      </c>
      <c r="R1237" t="str">
        <f t="shared" si="97"/>
        <v>world music</v>
      </c>
      <c r="S1237" s="5">
        <f t="shared" si="98"/>
        <v>41582.84373842593</v>
      </c>
      <c r="T1237" s="5">
        <f t="shared" si="99"/>
        <v>41622.84373842593</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(E1238/D1238)*100</f>
        <v>0</v>
      </c>
      <c r="P1238">
        <f t="shared" si="95"/>
        <v>0</v>
      </c>
      <c r="Q1238" t="str">
        <f t="shared" si="96"/>
        <v>music</v>
      </c>
      <c r="R1238" t="str">
        <f t="shared" si="97"/>
        <v>world music</v>
      </c>
      <c r="S1238" s="5">
        <f t="shared" si="98"/>
        <v>41110.388472222221</v>
      </c>
      <c r="T1238" s="5">
        <f t="shared" si="99"/>
        <v>41118.375</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(E1239/D1239)*100</f>
        <v>0</v>
      </c>
      <c r="P1239">
        <f t="shared" si="95"/>
        <v>0</v>
      </c>
      <c r="Q1239" t="str">
        <f t="shared" si="96"/>
        <v>music</v>
      </c>
      <c r="R1239" t="str">
        <f t="shared" si="97"/>
        <v>world music</v>
      </c>
      <c r="S1239" s="5">
        <f t="shared" si="98"/>
        <v>41124.991493055561</v>
      </c>
      <c r="T1239" s="5">
        <f t="shared" si="99"/>
        <v>41144.991493055561</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(E1240/D1240)*100</f>
        <v>17.8</v>
      </c>
      <c r="P1240">
        <f t="shared" si="95"/>
        <v>59</v>
      </c>
      <c r="Q1240" t="str">
        <f t="shared" si="96"/>
        <v>music</v>
      </c>
      <c r="R1240" t="str">
        <f t="shared" si="97"/>
        <v>world music</v>
      </c>
      <c r="S1240" s="5">
        <f t="shared" si="98"/>
        <v>40731.318703703706</v>
      </c>
      <c r="T1240" s="5">
        <f t="shared" si="99"/>
        <v>40761.318703703706</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(E1241/D1241)*100</f>
        <v>0</v>
      </c>
      <c r="P1241">
        <f t="shared" si="95"/>
        <v>0</v>
      </c>
      <c r="Q1241" t="str">
        <f t="shared" si="96"/>
        <v>music</v>
      </c>
      <c r="R1241" t="str">
        <f t="shared" si="97"/>
        <v>world music</v>
      </c>
      <c r="S1241" s="5">
        <f t="shared" si="98"/>
        <v>40883.670914351853</v>
      </c>
      <c r="T1241" s="5">
        <f t="shared" si="99"/>
        <v>40913.670914351853</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(E1242/D1242)*100</f>
        <v>3.0124999999999997</v>
      </c>
      <c r="P1242">
        <f t="shared" si="95"/>
        <v>30</v>
      </c>
      <c r="Q1242" t="str">
        <f t="shared" si="96"/>
        <v>music</v>
      </c>
      <c r="R1242" t="str">
        <f t="shared" si="97"/>
        <v>world music</v>
      </c>
      <c r="S1242" s="5">
        <f t="shared" si="98"/>
        <v>41408.748344907413</v>
      </c>
      <c r="T1242" s="5">
        <f t="shared" si="99"/>
        <v>41467.618750000001</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(E1243/D1243)*100</f>
        <v>50.739999999999995</v>
      </c>
      <c r="P1243">
        <f t="shared" si="95"/>
        <v>75</v>
      </c>
      <c r="Q1243" t="str">
        <f t="shared" si="96"/>
        <v>music</v>
      </c>
      <c r="R1243" t="str">
        <f t="shared" si="97"/>
        <v>world music</v>
      </c>
      <c r="S1243" s="5">
        <f t="shared" si="98"/>
        <v>41923.546064814815</v>
      </c>
      <c r="T1243" s="5">
        <f t="shared" si="99"/>
        <v>41945.957638888889</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(E1244/D1244)*100</f>
        <v>0.54884742041712409</v>
      </c>
      <c r="P1244">
        <f t="shared" si="95"/>
        <v>5</v>
      </c>
      <c r="Q1244" t="str">
        <f t="shared" si="96"/>
        <v>music</v>
      </c>
      <c r="R1244" t="str">
        <f t="shared" si="97"/>
        <v>world music</v>
      </c>
      <c r="S1244" s="5">
        <f t="shared" si="98"/>
        <v>40781.873865740745</v>
      </c>
      <c r="T1244" s="5">
        <f t="shared" si="99"/>
        <v>40797.262500000004</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(E1245/D1245)*100</f>
        <v>14.091666666666667</v>
      </c>
      <c r="P1245">
        <f t="shared" si="95"/>
        <v>45</v>
      </c>
      <c r="Q1245" t="str">
        <f t="shared" si="96"/>
        <v>music</v>
      </c>
      <c r="R1245" t="str">
        <f t="shared" si="97"/>
        <v>world music</v>
      </c>
      <c r="S1245" s="5">
        <f t="shared" si="98"/>
        <v>40671.587627314817</v>
      </c>
      <c r="T1245" s="5">
        <f t="shared" si="99"/>
        <v>40732.583333333336</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(E1246/D1246)*100</f>
        <v>103.8</v>
      </c>
      <c r="P1246">
        <f t="shared" si="95"/>
        <v>46</v>
      </c>
      <c r="Q1246" t="str">
        <f t="shared" si="96"/>
        <v>music</v>
      </c>
      <c r="R1246" t="str">
        <f t="shared" si="97"/>
        <v>rock</v>
      </c>
      <c r="S1246" s="5">
        <f t="shared" si="98"/>
        <v>41355.533831018518</v>
      </c>
      <c r="T1246" s="5">
        <f t="shared" si="99"/>
        <v>41386.583333333336</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(E1247/D1247)*100</f>
        <v>120.24999999999999</v>
      </c>
      <c r="P1247">
        <f t="shared" si="95"/>
        <v>141</v>
      </c>
      <c r="Q1247" t="str">
        <f t="shared" si="96"/>
        <v>music</v>
      </c>
      <c r="R1247" t="str">
        <f t="shared" si="97"/>
        <v>rock</v>
      </c>
      <c r="S1247" s="5">
        <f t="shared" si="98"/>
        <v>41774.308263888888</v>
      </c>
      <c r="T1247" s="5">
        <f t="shared" si="99"/>
        <v>41804.308263888888</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(E1248/D1248)*100</f>
        <v>117</v>
      </c>
      <c r="P1248">
        <f t="shared" si="95"/>
        <v>75</v>
      </c>
      <c r="Q1248" t="str">
        <f t="shared" si="96"/>
        <v>music</v>
      </c>
      <c r="R1248" t="str">
        <f t="shared" si="97"/>
        <v>rock</v>
      </c>
      <c r="S1248" s="5">
        <f t="shared" si="98"/>
        <v>40837.75172453704</v>
      </c>
      <c r="T1248" s="5">
        <f t="shared" si="99"/>
        <v>40882.793391203704</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(E1249/D1249)*100</f>
        <v>122.14285714285715</v>
      </c>
      <c r="P1249">
        <f t="shared" si="95"/>
        <v>86</v>
      </c>
      <c r="Q1249" t="str">
        <f t="shared" si="96"/>
        <v>music</v>
      </c>
      <c r="R1249" t="str">
        <f t="shared" si="97"/>
        <v>rock</v>
      </c>
      <c r="S1249" s="5">
        <f t="shared" si="98"/>
        <v>41370.000636574077</v>
      </c>
      <c r="T1249" s="5">
        <f t="shared" si="99"/>
        <v>41400.000636574077</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(E1250/D1250)*100</f>
        <v>151.63999999999999</v>
      </c>
      <c r="P1250">
        <f t="shared" si="95"/>
        <v>64</v>
      </c>
      <c r="Q1250" t="str">
        <f t="shared" si="96"/>
        <v>music</v>
      </c>
      <c r="R1250" t="str">
        <f t="shared" si="97"/>
        <v>rock</v>
      </c>
      <c r="S1250" s="5">
        <f t="shared" si="98"/>
        <v>41767.36519675926</v>
      </c>
      <c r="T1250" s="5">
        <f t="shared" si="99"/>
        <v>41802.999305555561</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(E1251/D1251)*100</f>
        <v>104.44</v>
      </c>
      <c r="P1251">
        <f t="shared" si="95"/>
        <v>64</v>
      </c>
      <c r="Q1251" t="str">
        <f t="shared" si="96"/>
        <v>music</v>
      </c>
      <c r="R1251" t="str">
        <f t="shared" si="97"/>
        <v>rock</v>
      </c>
      <c r="S1251" s="5">
        <f t="shared" si="98"/>
        <v>41067.449201388896</v>
      </c>
      <c r="T1251" s="5">
        <f t="shared" si="99"/>
        <v>41097.449201388896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(E1252/D1252)*100</f>
        <v>200.15333333333331</v>
      </c>
      <c r="P1252">
        <f t="shared" si="95"/>
        <v>118</v>
      </c>
      <c r="Q1252" t="str">
        <f t="shared" si="96"/>
        <v>music</v>
      </c>
      <c r="R1252" t="str">
        <f t="shared" si="97"/>
        <v>rock</v>
      </c>
      <c r="S1252" s="5">
        <f t="shared" si="98"/>
        <v>41843.351053240745</v>
      </c>
      <c r="T1252" s="5">
        <f t="shared" si="99"/>
        <v>41888.351053240745</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(E1253/D1253)*100</f>
        <v>101.8</v>
      </c>
      <c r="P1253">
        <f t="shared" si="95"/>
        <v>83</v>
      </c>
      <c r="Q1253" t="str">
        <f t="shared" si="96"/>
        <v>music</v>
      </c>
      <c r="R1253" t="str">
        <f t="shared" si="97"/>
        <v>rock</v>
      </c>
      <c r="S1253" s="5">
        <f t="shared" si="98"/>
        <v>40751.522766203707</v>
      </c>
      <c r="T1253" s="5">
        <f t="shared" si="99"/>
        <v>40811.522766203707</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(E1254/D1254)*100</f>
        <v>137.65714285714284</v>
      </c>
      <c r="P1254">
        <f t="shared" si="95"/>
        <v>34</v>
      </c>
      <c r="Q1254" t="str">
        <f t="shared" si="96"/>
        <v>music</v>
      </c>
      <c r="R1254" t="str">
        <f t="shared" si="97"/>
        <v>rock</v>
      </c>
      <c r="S1254" s="5">
        <f t="shared" si="98"/>
        <v>41543.696400462963</v>
      </c>
      <c r="T1254" s="5">
        <f t="shared" si="99"/>
        <v>41571.696400462963</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(E1255/D1255)*100</f>
        <v>303833.2</v>
      </c>
      <c r="P1255">
        <f t="shared" si="95"/>
        <v>43</v>
      </c>
      <c r="Q1255" t="str">
        <f t="shared" si="96"/>
        <v>music</v>
      </c>
      <c r="R1255" t="str">
        <f t="shared" si="97"/>
        <v>rock</v>
      </c>
      <c r="S1255" s="5">
        <f t="shared" si="98"/>
        <v>41855.491979166669</v>
      </c>
      <c r="T1255" s="5">
        <f t="shared" si="99"/>
        <v>41885.491979166669</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(E1256/D1256)*100</f>
        <v>198.85074626865671</v>
      </c>
      <c r="P1256">
        <f t="shared" si="95"/>
        <v>94</v>
      </c>
      <c r="Q1256" t="str">
        <f t="shared" si="96"/>
        <v>music</v>
      </c>
      <c r="R1256" t="str">
        <f t="shared" si="97"/>
        <v>rock</v>
      </c>
      <c r="S1256" s="5">
        <f t="shared" si="98"/>
        <v>40487.329699074078</v>
      </c>
      <c r="T1256" s="5">
        <f t="shared" si="99"/>
        <v>40543.915972222225</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(E1257/D1257)*100</f>
        <v>202.36666666666667</v>
      </c>
      <c r="P1257">
        <f t="shared" si="95"/>
        <v>56</v>
      </c>
      <c r="Q1257" t="str">
        <f t="shared" si="96"/>
        <v>music</v>
      </c>
      <c r="R1257" t="str">
        <f t="shared" si="97"/>
        <v>rock</v>
      </c>
      <c r="S1257" s="5">
        <f t="shared" si="98"/>
        <v>41579.553842592599</v>
      </c>
      <c r="T1257" s="5">
        <f t="shared" si="99"/>
        <v>41609.595509259263</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(E1258/D1258)*100</f>
        <v>117.96376666666666</v>
      </c>
      <c r="P1258">
        <f t="shared" si="95"/>
        <v>98</v>
      </c>
      <c r="Q1258" t="str">
        <f t="shared" si="96"/>
        <v>music</v>
      </c>
      <c r="R1258" t="str">
        <f t="shared" si="97"/>
        <v>rock</v>
      </c>
      <c r="S1258" s="5">
        <f t="shared" si="98"/>
        <v>40921.627673611118</v>
      </c>
      <c r="T1258" s="5">
        <f t="shared" si="99"/>
        <v>40951.627673611118</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(E1259/D1259)*100</f>
        <v>294.72727272727275</v>
      </c>
      <c r="P1259">
        <f t="shared" si="95"/>
        <v>92</v>
      </c>
      <c r="Q1259" t="str">
        <f t="shared" si="96"/>
        <v>music</v>
      </c>
      <c r="R1259" t="str">
        <f t="shared" si="97"/>
        <v>rock</v>
      </c>
      <c r="S1259" s="5">
        <f t="shared" si="98"/>
        <v>40586.793865740743</v>
      </c>
      <c r="T1259" s="5">
        <f t="shared" si="99"/>
        <v>40635.752199074079</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(E1260/D1260)*100</f>
        <v>213.14633333333336</v>
      </c>
      <c r="P1260">
        <f t="shared" si="95"/>
        <v>38</v>
      </c>
      <c r="Q1260" t="str">
        <f t="shared" si="96"/>
        <v>music</v>
      </c>
      <c r="R1260" t="str">
        <f t="shared" si="97"/>
        <v>rock</v>
      </c>
      <c r="S1260" s="5">
        <f t="shared" si="98"/>
        <v>41487.319583333338</v>
      </c>
      <c r="T1260" s="5">
        <f t="shared" si="99"/>
        <v>41517.319583333338</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(E1261/D1261)*100</f>
        <v>104.24</v>
      </c>
      <c r="P1261">
        <f t="shared" si="95"/>
        <v>27</v>
      </c>
      <c r="Q1261" t="str">
        <f t="shared" si="96"/>
        <v>music</v>
      </c>
      <c r="R1261" t="str">
        <f t="shared" si="97"/>
        <v>rock</v>
      </c>
      <c r="S1261" s="5">
        <f t="shared" si="98"/>
        <v>41766.678981481484</v>
      </c>
      <c r="T1261" s="5">
        <f t="shared" si="99"/>
        <v>41798.874305555561</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(E1262/D1262)*100</f>
        <v>113.66666666666667</v>
      </c>
      <c r="P1262">
        <f t="shared" si="95"/>
        <v>51</v>
      </c>
      <c r="Q1262" t="str">
        <f t="shared" si="96"/>
        <v>music</v>
      </c>
      <c r="R1262" t="str">
        <f t="shared" si="97"/>
        <v>rock</v>
      </c>
      <c r="S1262" s="5">
        <f t="shared" si="98"/>
        <v>41666.551157407412</v>
      </c>
      <c r="T1262" s="5">
        <f t="shared" si="99"/>
        <v>41696.551157407412</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(E1263/D1263)*100</f>
        <v>101.25</v>
      </c>
      <c r="P1263">
        <f t="shared" si="95"/>
        <v>39</v>
      </c>
      <c r="Q1263" t="str">
        <f t="shared" si="96"/>
        <v>music</v>
      </c>
      <c r="R1263" t="str">
        <f t="shared" si="97"/>
        <v>rock</v>
      </c>
      <c r="S1263" s="5">
        <f t="shared" si="98"/>
        <v>41638.051238425927</v>
      </c>
      <c r="T1263" s="5">
        <f t="shared" si="99"/>
        <v>41668.051238425927</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(E1264/D1264)*100</f>
        <v>125.41538461538462</v>
      </c>
      <c r="P1264">
        <f t="shared" si="95"/>
        <v>78</v>
      </c>
      <c r="Q1264" t="str">
        <f t="shared" si="96"/>
        <v>music</v>
      </c>
      <c r="R1264" t="str">
        <f t="shared" si="97"/>
        <v>rock</v>
      </c>
      <c r="S1264" s="5">
        <f t="shared" si="98"/>
        <v>41656.470972222225</v>
      </c>
      <c r="T1264" s="5">
        <f t="shared" si="99"/>
        <v>41686.470972222225</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(E1265/D1265)*100</f>
        <v>119</v>
      </c>
      <c r="P1265">
        <f t="shared" si="95"/>
        <v>44</v>
      </c>
      <c r="Q1265" t="str">
        <f t="shared" si="96"/>
        <v>music</v>
      </c>
      <c r="R1265" t="str">
        <f t="shared" si="97"/>
        <v>rock</v>
      </c>
      <c r="S1265" s="5">
        <f t="shared" si="98"/>
        <v>41691.792476851857</v>
      </c>
      <c r="T1265" s="5">
        <f t="shared" si="99"/>
        <v>41726.75</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(E1266/D1266)*100</f>
        <v>166.46153846153845</v>
      </c>
      <c r="P1266">
        <f t="shared" si="95"/>
        <v>32</v>
      </c>
      <c r="Q1266" t="str">
        <f t="shared" si="96"/>
        <v>music</v>
      </c>
      <c r="R1266" t="str">
        <f t="shared" si="97"/>
        <v>rock</v>
      </c>
      <c r="S1266" s="5">
        <f t="shared" si="98"/>
        <v>41547.371331018519</v>
      </c>
      <c r="T1266" s="5">
        <f t="shared" si="99"/>
        <v>41576.371331018519</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(E1267/D1267)*100</f>
        <v>119.14771428571429</v>
      </c>
      <c r="P1267">
        <f t="shared" si="95"/>
        <v>63</v>
      </c>
      <c r="Q1267" t="str">
        <f t="shared" si="96"/>
        <v>music</v>
      </c>
      <c r="R1267" t="str">
        <f t="shared" si="97"/>
        <v>rock</v>
      </c>
      <c r="S1267" s="5">
        <f t="shared" si="98"/>
        <v>40465.363599537035</v>
      </c>
      <c r="T1267" s="5">
        <f t="shared" si="99"/>
        <v>40512.363599537035</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(E1268/D1268)*100</f>
        <v>100.47368421052632</v>
      </c>
      <c r="P1268">
        <f t="shared" si="95"/>
        <v>191</v>
      </c>
      <c r="Q1268" t="str">
        <f t="shared" si="96"/>
        <v>music</v>
      </c>
      <c r="R1268" t="str">
        <f t="shared" si="97"/>
        <v>rock</v>
      </c>
      <c r="S1268" s="5">
        <f t="shared" si="98"/>
        <v>41620.585011574076</v>
      </c>
      <c r="T1268" s="5">
        <f t="shared" si="99"/>
        <v>41650.585011574076</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(E1269/D1269)*100</f>
        <v>101.8</v>
      </c>
      <c r="P1269">
        <f t="shared" si="95"/>
        <v>141</v>
      </c>
      <c r="Q1269" t="str">
        <f t="shared" si="96"/>
        <v>music</v>
      </c>
      <c r="R1269" t="str">
        <f t="shared" si="97"/>
        <v>rock</v>
      </c>
      <c r="S1269" s="5">
        <f t="shared" si="98"/>
        <v>41449.293495370373</v>
      </c>
      <c r="T1269" s="5">
        <f t="shared" si="99"/>
        <v>41479.293495370373</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(E1270/D1270)*100</f>
        <v>116.66666666666667</v>
      </c>
      <c r="P1270">
        <f t="shared" si="95"/>
        <v>77</v>
      </c>
      <c r="Q1270" t="str">
        <f t="shared" si="96"/>
        <v>music</v>
      </c>
      <c r="R1270" t="str">
        <f t="shared" si="97"/>
        <v>rock</v>
      </c>
      <c r="S1270" s="5">
        <f t="shared" si="98"/>
        <v>41507.553784722222</v>
      </c>
      <c r="T1270" s="5">
        <f t="shared" si="99"/>
        <v>41537.553784722222</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(E1271/D1271)*100</f>
        <v>108.64893617021276</v>
      </c>
      <c r="P1271">
        <f t="shared" si="95"/>
        <v>99</v>
      </c>
      <c r="Q1271" t="str">
        <f t="shared" si="96"/>
        <v>music</v>
      </c>
      <c r="R1271" t="str">
        <f t="shared" si="97"/>
        <v>rock</v>
      </c>
      <c r="S1271" s="5">
        <f t="shared" si="98"/>
        <v>42445.531388888885</v>
      </c>
      <c r="T1271" s="5">
        <f t="shared" si="99"/>
        <v>42475.708333333336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(E1272/D1272)*100</f>
        <v>114.72</v>
      </c>
      <c r="P1272">
        <f t="shared" si="95"/>
        <v>68</v>
      </c>
      <c r="Q1272" t="str">
        <f t="shared" si="96"/>
        <v>music</v>
      </c>
      <c r="R1272" t="str">
        <f t="shared" si="97"/>
        <v>rock</v>
      </c>
      <c r="S1272" s="5">
        <f t="shared" si="98"/>
        <v>40933.565300925933</v>
      </c>
      <c r="T1272" s="5">
        <f t="shared" si="99"/>
        <v>40993.523634259262</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(E1273/D1273)*100</f>
        <v>101.8</v>
      </c>
      <c r="P1273">
        <f t="shared" si="95"/>
        <v>246</v>
      </c>
      <c r="Q1273" t="str">
        <f t="shared" si="96"/>
        <v>music</v>
      </c>
      <c r="R1273" t="str">
        <f t="shared" si="97"/>
        <v>rock</v>
      </c>
      <c r="S1273" s="5">
        <f t="shared" si="98"/>
        <v>41561.391886574078</v>
      </c>
      <c r="T1273" s="5">
        <f t="shared" si="99"/>
        <v>41591.433553240742</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(E1274/D1274)*100</f>
        <v>106</v>
      </c>
      <c r="P1274">
        <f t="shared" si="95"/>
        <v>189</v>
      </c>
      <c r="Q1274" t="str">
        <f t="shared" si="96"/>
        <v>music</v>
      </c>
      <c r="R1274" t="str">
        <f t="shared" si="97"/>
        <v>rock</v>
      </c>
      <c r="S1274" s="5">
        <f t="shared" si="98"/>
        <v>40274.453460648154</v>
      </c>
      <c r="T1274" s="5">
        <f t="shared" si="99"/>
        <v>40343.875</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(E1275/D1275)*100</f>
        <v>103.49999999999999</v>
      </c>
      <c r="P1275">
        <f t="shared" si="95"/>
        <v>77</v>
      </c>
      <c r="Q1275" t="str">
        <f t="shared" si="96"/>
        <v>music</v>
      </c>
      <c r="R1275" t="str">
        <f t="shared" si="97"/>
        <v>rock</v>
      </c>
      <c r="S1275" s="5">
        <f t="shared" si="98"/>
        <v>41852.43855324074</v>
      </c>
      <c r="T1275" s="5">
        <f t="shared" si="99"/>
        <v>41882.43855324074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(E1276/D1276)*100</f>
        <v>154.97535999999999</v>
      </c>
      <c r="P1276">
        <f t="shared" si="95"/>
        <v>83</v>
      </c>
      <c r="Q1276" t="str">
        <f t="shared" si="96"/>
        <v>music</v>
      </c>
      <c r="R1276" t="str">
        <f t="shared" si="97"/>
        <v>rock</v>
      </c>
      <c r="S1276" s="5">
        <f t="shared" si="98"/>
        <v>41116.3984375</v>
      </c>
      <c r="T1276" s="5">
        <f t="shared" si="99"/>
        <v>41151.3984375</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(E1277/D1277)*100</f>
        <v>162.14066666666668</v>
      </c>
      <c r="P1277">
        <f t="shared" si="95"/>
        <v>63</v>
      </c>
      <c r="Q1277" t="str">
        <f t="shared" si="96"/>
        <v>music</v>
      </c>
      <c r="R1277" t="str">
        <f t="shared" si="97"/>
        <v>rock</v>
      </c>
      <c r="S1277" s="5">
        <f t="shared" si="98"/>
        <v>41458.576238425929</v>
      </c>
      <c r="T1277" s="5">
        <f t="shared" si="99"/>
        <v>41493.576238425929</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(E1278/D1278)*100</f>
        <v>104.42100000000001</v>
      </c>
      <c r="P1278">
        <f t="shared" si="95"/>
        <v>46</v>
      </c>
      <c r="Q1278" t="str">
        <f t="shared" si="96"/>
        <v>music</v>
      </c>
      <c r="R1278" t="str">
        <f t="shared" si="97"/>
        <v>rock</v>
      </c>
      <c r="S1278" s="5">
        <f t="shared" si="98"/>
        <v>40007.412581018521</v>
      </c>
      <c r="T1278" s="5">
        <f t="shared" si="99"/>
        <v>40056.875</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(E1279/D1279)*100</f>
        <v>106.12433333333333</v>
      </c>
      <c r="P1279">
        <f t="shared" si="95"/>
        <v>39</v>
      </c>
      <c r="Q1279" t="str">
        <f t="shared" si="96"/>
        <v>music</v>
      </c>
      <c r="R1279" t="str">
        <f t="shared" si="97"/>
        <v>rock</v>
      </c>
      <c r="S1279" s="5">
        <f t="shared" si="98"/>
        <v>41121.270219907412</v>
      </c>
      <c r="T1279" s="5">
        <f t="shared" si="99"/>
        <v>41156.270219907412</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(E1280/D1280)*100</f>
        <v>154.93846153846152</v>
      </c>
      <c r="P1280">
        <f t="shared" si="95"/>
        <v>53</v>
      </c>
      <c r="Q1280" t="str">
        <f t="shared" si="96"/>
        <v>music</v>
      </c>
      <c r="R1280" t="str">
        <f t="shared" si="97"/>
        <v>rock</v>
      </c>
      <c r="S1280" s="5">
        <f t="shared" si="98"/>
        <v>41786.263495370375</v>
      </c>
      <c r="T1280" s="5">
        <f t="shared" si="99"/>
        <v>41814.791666666672</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(E1281/D1281)*100</f>
        <v>110.77157238734421</v>
      </c>
      <c r="P1281">
        <f t="shared" si="95"/>
        <v>73</v>
      </c>
      <c r="Q1281" t="str">
        <f t="shared" si="96"/>
        <v>music</v>
      </c>
      <c r="R1281" t="str">
        <f t="shared" si="97"/>
        <v>rock</v>
      </c>
      <c r="S1281" s="5">
        <f t="shared" si="98"/>
        <v>41681.807523148149</v>
      </c>
      <c r="T1281" s="5">
        <f t="shared" si="99"/>
        <v>41721.765856481485</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(E1282/D1282)*100</f>
        <v>110.91186666666665</v>
      </c>
      <c r="P1282">
        <f t="shared" si="95"/>
        <v>128</v>
      </c>
      <c r="Q1282" t="str">
        <f t="shared" si="96"/>
        <v>music</v>
      </c>
      <c r="R1282" t="str">
        <f t="shared" si="97"/>
        <v>rock</v>
      </c>
      <c r="S1282" s="5">
        <f t="shared" si="98"/>
        <v>40513.465902777782</v>
      </c>
      <c r="T1282" s="5">
        <f t="shared" si="99"/>
        <v>40603.465902777782</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(E1283/D1283)*100</f>
        <v>110.71428571428572</v>
      </c>
      <c r="P1283">
        <f t="shared" ref="P1283:P1346" si="100">IFERROR(ROUND(E1283/L1283,0), 0)</f>
        <v>105</v>
      </c>
      <c r="Q1283" t="str">
        <f t="shared" ref="Q1283:Q1346" si="101">LEFT(N1283,FIND("/",N1283)-1)</f>
        <v>music</v>
      </c>
      <c r="R1283" t="str">
        <f t="shared" ref="R1283:R1346" si="102">RIGHT(N1283,LEN(N1283)-FIND("/",N1283))</f>
        <v>rock</v>
      </c>
      <c r="S1283" s="5">
        <f t="shared" ref="S1283:S1346" si="103">(((J1283/60)/60)/24)+DATE(1970,1,1)+(-7/24)</f>
        <v>41463.45180555556</v>
      </c>
      <c r="T1283" s="5">
        <f t="shared" ref="T1283:T1346" si="104">(((I1283/60)/60)/24)+DATE(1970,1,1)+(-7/24)</f>
        <v>41483.45180555556</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(E1284/D1284)*100</f>
        <v>123.61333333333333</v>
      </c>
      <c r="P1284">
        <f t="shared" si="100"/>
        <v>68</v>
      </c>
      <c r="Q1284" t="str">
        <f t="shared" si="101"/>
        <v>music</v>
      </c>
      <c r="R1284" t="str">
        <f t="shared" si="102"/>
        <v>rock</v>
      </c>
      <c r="S1284" s="5">
        <f t="shared" si="103"/>
        <v>41586.18350694445</v>
      </c>
      <c r="T1284" s="5">
        <f t="shared" si="104"/>
        <v>41616.915972222225</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(E1285/D1285)*100</f>
        <v>211.05</v>
      </c>
      <c r="P1285">
        <f t="shared" si="100"/>
        <v>96</v>
      </c>
      <c r="Q1285" t="str">
        <f t="shared" si="101"/>
        <v>music</v>
      </c>
      <c r="R1285" t="str">
        <f t="shared" si="102"/>
        <v>rock</v>
      </c>
      <c r="S1285" s="5">
        <f t="shared" si="103"/>
        <v>41320.425798611112</v>
      </c>
      <c r="T1285" s="5">
        <f t="shared" si="104"/>
        <v>41343.875</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(E1286/D1286)*100</f>
        <v>101</v>
      </c>
      <c r="P1286">
        <f t="shared" si="100"/>
        <v>65</v>
      </c>
      <c r="Q1286" t="str">
        <f t="shared" si="101"/>
        <v>theater</v>
      </c>
      <c r="R1286" t="str">
        <f t="shared" si="102"/>
        <v>plays</v>
      </c>
      <c r="S1286" s="5">
        <f t="shared" si="103"/>
        <v>42711.943078703705</v>
      </c>
      <c r="T1286" s="5">
        <f t="shared" si="104"/>
        <v>42735.415972222225</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(E1287/D1287)*100</f>
        <v>101.64999999999999</v>
      </c>
      <c r="P1287">
        <f t="shared" si="100"/>
        <v>32</v>
      </c>
      <c r="Q1287" t="str">
        <f t="shared" si="101"/>
        <v>theater</v>
      </c>
      <c r="R1287" t="str">
        <f t="shared" si="102"/>
        <v>plays</v>
      </c>
      <c r="S1287" s="5">
        <f t="shared" si="103"/>
        <v>42160.291377314818</v>
      </c>
      <c r="T1287" s="5">
        <f t="shared" si="104"/>
        <v>42175.291377314818</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(E1288/D1288)*100</f>
        <v>108.33333333333333</v>
      </c>
      <c r="P1288">
        <f t="shared" si="100"/>
        <v>81</v>
      </c>
      <c r="Q1288" t="str">
        <f t="shared" si="101"/>
        <v>theater</v>
      </c>
      <c r="R1288" t="str">
        <f t="shared" si="102"/>
        <v>plays</v>
      </c>
      <c r="S1288" s="5">
        <f t="shared" si="103"/>
        <v>42039.092905092599</v>
      </c>
      <c r="T1288" s="5">
        <f t="shared" si="104"/>
        <v>42052.291666666664</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(E1289/D1289)*100</f>
        <v>242</v>
      </c>
      <c r="P1289">
        <f t="shared" si="100"/>
        <v>24</v>
      </c>
      <c r="Q1289" t="str">
        <f t="shared" si="101"/>
        <v>theater</v>
      </c>
      <c r="R1289" t="str">
        <f t="shared" si="102"/>
        <v>plays</v>
      </c>
      <c r="S1289" s="5">
        <f t="shared" si="103"/>
        <v>42107.329351851855</v>
      </c>
      <c r="T1289" s="5">
        <f t="shared" si="104"/>
        <v>42167.329351851855</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(E1290/D1290)*100</f>
        <v>100.44999999999999</v>
      </c>
      <c r="P1290">
        <f t="shared" si="100"/>
        <v>66</v>
      </c>
      <c r="Q1290" t="str">
        <f t="shared" si="101"/>
        <v>theater</v>
      </c>
      <c r="R1290" t="str">
        <f t="shared" si="102"/>
        <v>plays</v>
      </c>
      <c r="S1290" s="5">
        <f t="shared" si="103"/>
        <v>42560.862997685188</v>
      </c>
      <c r="T1290" s="5">
        <f t="shared" si="104"/>
        <v>42591.875000000007</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(E1291/D1291)*100</f>
        <v>125.06666666666666</v>
      </c>
      <c r="P1291">
        <f t="shared" si="100"/>
        <v>36</v>
      </c>
      <c r="Q1291" t="str">
        <f t="shared" si="101"/>
        <v>theater</v>
      </c>
      <c r="R1291" t="str">
        <f t="shared" si="102"/>
        <v>plays</v>
      </c>
      <c r="S1291" s="5">
        <f t="shared" si="103"/>
        <v>42708.843113425923</v>
      </c>
      <c r="T1291" s="5">
        <f t="shared" si="104"/>
        <v>42738.843113425923</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(E1292/D1292)*100</f>
        <v>108.57142857142857</v>
      </c>
      <c r="P1292">
        <f t="shared" si="100"/>
        <v>44</v>
      </c>
      <c r="Q1292" t="str">
        <f t="shared" si="101"/>
        <v>theater</v>
      </c>
      <c r="R1292" t="str">
        <f t="shared" si="102"/>
        <v>plays</v>
      </c>
      <c r="S1292" s="5">
        <f t="shared" si="103"/>
        <v>42086.323275462964</v>
      </c>
      <c r="T1292" s="5">
        <f t="shared" si="104"/>
        <v>42116.999305555561</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(E1293/D1293)*100</f>
        <v>145.70000000000002</v>
      </c>
      <c r="P1293">
        <f t="shared" si="100"/>
        <v>104</v>
      </c>
      <c r="Q1293" t="str">
        <f t="shared" si="101"/>
        <v>theater</v>
      </c>
      <c r="R1293" t="str">
        <f t="shared" si="102"/>
        <v>plays</v>
      </c>
      <c r="S1293" s="5">
        <f t="shared" si="103"/>
        <v>42064.361006944448</v>
      </c>
      <c r="T1293" s="5">
        <f t="shared" si="104"/>
        <v>42101.000000000007</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(E1294/D1294)*100</f>
        <v>110.00000000000001</v>
      </c>
      <c r="P1294">
        <f t="shared" si="100"/>
        <v>36</v>
      </c>
      <c r="Q1294" t="str">
        <f t="shared" si="101"/>
        <v>theater</v>
      </c>
      <c r="R1294" t="str">
        <f t="shared" si="102"/>
        <v>plays</v>
      </c>
      <c r="S1294" s="5">
        <f t="shared" si="103"/>
        <v>42256.472546296303</v>
      </c>
      <c r="T1294" s="5">
        <f t="shared" si="104"/>
        <v>42283.665972222225</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(E1295/D1295)*100</f>
        <v>102.23333333333333</v>
      </c>
      <c r="P1295">
        <f t="shared" si="100"/>
        <v>128</v>
      </c>
      <c r="Q1295" t="str">
        <f t="shared" si="101"/>
        <v>theater</v>
      </c>
      <c r="R1295" t="str">
        <f t="shared" si="102"/>
        <v>plays</v>
      </c>
      <c r="S1295" s="5">
        <f t="shared" si="103"/>
        <v>42292.40938657408</v>
      </c>
      <c r="T1295" s="5">
        <f t="shared" si="104"/>
        <v>42322.451053240737</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(E1296/D1296)*100</f>
        <v>122</v>
      </c>
      <c r="P1296">
        <f t="shared" si="100"/>
        <v>28</v>
      </c>
      <c r="Q1296" t="str">
        <f t="shared" si="101"/>
        <v>theater</v>
      </c>
      <c r="R1296" t="str">
        <f t="shared" si="102"/>
        <v>plays</v>
      </c>
      <c r="S1296" s="5">
        <f t="shared" si="103"/>
        <v>42278.162002314821</v>
      </c>
      <c r="T1296" s="5">
        <f t="shared" si="104"/>
        <v>42296.166666666664</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(E1297/D1297)*100</f>
        <v>101.96000000000001</v>
      </c>
      <c r="P1297">
        <f t="shared" si="100"/>
        <v>40</v>
      </c>
      <c r="Q1297" t="str">
        <f t="shared" si="101"/>
        <v>theater</v>
      </c>
      <c r="R1297" t="str">
        <f t="shared" si="102"/>
        <v>plays</v>
      </c>
      <c r="S1297" s="5">
        <f t="shared" si="103"/>
        <v>42184.281215277784</v>
      </c>
      <c r="T1297" s="5">
        <f t="shared" si="104"/>
        <v>42214.416666666664</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(E1298/D1298)*100</f>
        <v>141.1764705882353</v>
      </c>
      <c r="P1298">
        <f t="shared" si="100"/>
        <v>52</v>
      </c>
      <c r="Q1298" t="str">
        <f t="shared" si="101"/>
        <v>theater</v>
      </c>
      <c r="R1298" t="str">
        <f t="shared" si="102"/>
        <v>plays</v>
      </c>
      <c r="S1298" s="5">
        <f t="shared" si="103"/>
        <v>42422.758946759262</v>
      </c>
      <c r="T1298" s="5">
        <f t="shared" si="104"/>
        <v>42442.717280092598</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(E1299/D1299)*100</f>
        <v>109.52500000000001</v>
      </c>
      <c r="P1299">
        <f t="shared" si="100"/>
        <v>92</v>
      </c>
      <c r="Q1299" t="str">
        <f t="shared" si="101"/>
        <v>theater</v>
      </c>
      <c r="R1299" t="str">
        <f t="shared" si="102"/>
        <v>plays</v>
      </c>
      <c r="S1299" s="5">
        <f t="shared" si="103"/>
        <v>42461.45553240741</v>
      </c>
      <c r="T1299" s="5">
        <f t="shared" si="104"/>
        <v>42491.45553240741</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(E1300/D1300)*100</f>
        <v>104.65</v>
      </c>
      <c r="P1300">
        <f t="shared" si="100"/>
        <v>63</v>
      </c>
      <c r="Q1300" t="str">
        <f t="shared" si="101"/>
        <v>theater</v>
      </c>
      <c r="R1300" t="str">
        <f t="shared" si="102"/>
        <v>plays</v>
      </c>
      <c r="S1300" s="5">
        <f t="shared" si="103"/>
        <v>42458.389259259267</v>
      </c>
      <c r="T1300" s="5">
        <f t="shared" si="104"/>
        <v>42488.389259259267</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(E1301/D1301)*100</f>
        <v>124</v>
      </c>
      <c r="P1301">
        <f t="shared" si="100"/>
        <v>136</v>
      </c>
      <c r="Q1301" t="str">
        <f t="shared" si="101"/>
        <v>theater</v>
      </c>
      <c r="R1301" t="str">
        <f t="shared" si="102"/>
        <v>plays</v>
      </c>
      <c r="S1301" s="5">
        <f t="shared" si="103"/>
        <v>42169.522673611114</v>
      </c>
      <c r="T1301" s="5">
        <f t="shared" si="104"/>
        <v>42199.522673611114</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(E1302/D1302)*100</f>
        <v>135</v>
      </c>
      <c r="P1302">
        <f t="shared" si="100"/>
        <v>169</v>
      </c>
      <c r="Q1302" t="str">
        <f t="shared" si="101"/>
        <v>theater</v>
      </c>
      <c r="R1302" t="str">
        <f t="shared" si="102"/>
        <v>plays</v>
      </c>
      <c r="S1302" s="5">
        <f t="shared" si="103"/>
        <v>42483.38354166667</v>
      </c>
      <c r="T1302" s="5">
        <f t="shared" si="104"/>
        <v>42522.497916666667</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(E1303/D1303)*100</f>
        <v>102.75000000000001</v>
      </c>
      <c r="P1303">
        <f t="shared" si="100"/>
        <v>71</v>
      </c>
      <c r="Q1303" t="str">
        <f t="shared" si="101"/>
        <v>theater</v>
      </c>
      <c r="R1303" t="str">
        <f t="shared" si="102"/>
        <v>plays</v>
      </c>
      <c r="S1303" s="5">
        <f t="shared" si="103"/>
        <v>42195.458078703705</v>
      </c>
      <c r="T1303" s="5">
        <f t="shared" si="104"/>
        <v>42205.833333333336</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(E1304/D1304)*100</f>
        <v>100</v>
      </c>
      <c r="P1304">
        <f t="shared" si="100"/>
        <v>50</v>
      </c>
      <c r="Q1304" t="str">
        <f t="shared" si="101"/>
        <v>theater</v>
      </c>
      <c r="R1304" t="str">
        <f t="shared" si="102"/>
        <v>plays</v>
      </c>
      <c r="S1304" s="5">
        <f t="shared" si="103"/>
        <v>42674.766331018523</v>
      </c>
      <c r="T1304" s="5">
        <f t="shared" si="104"/>
        <v>42704.807997685188</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(E1305/D1305)*100</f>
        <v>130.26085714285716</v>
      </c>
      <c r="P1305">
        <f t="shared" si="100"/>
        <v>42</v>
      </c>
      <c r="Q1305" t="str">
        <f t="shared" si="101"/>
        <v>theater</v>
      </c>
      <c r="R1305" t="str">
        <f t="shared" si="102"/>
        <v>plays</v>
      </c>
      <c r="S1305" s="5">
        <f t="shared" si="103"/>
        <v>42566.149537037039</v>
      </c>
      <c r="T1305" s="5">
        <f t="shared" si="104"/>
        <v>42582.166666666664</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(E1306/D1306)*100</f>
        <v>39.627499999999998</v>
      </c>
      <c r="P1306">
        <f t="shared" si="100"/>
        <v>152</v>
      </c>
      <c r="Q1306" t="str">
        <f t="shared" si="101"/>
        <v>technology</v>
      </c>
      <c r="R1306" t="str">
        <f t="shared" si="102"/>
        <v>wearables</v>
      </c>
      <c r="S1306" s="5">
        <f t="shared" si="103"/>
        <v>42746.90283564815</v>
      </c>
      <c r="T1306" s="5">
        <f t="shared" si="104"/>
        <v>42806.861168981479</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(E1307/D1307)*100</f>
        <v>25.976666666666663</v>
      </c>
      <c r="P1307">
        <f t="shared" si="100"/>
        <v>91</v>
      </c>
      <c r="Q1307" t="str">
        <f t="shared" si="101"/>
        <v>technology</v>
      </c>
      <c r="R1307" t="str">
        <f t="shared" si="102"/>
        <v>wearables</v>
      </c>
      <c r="S1307" s="5">
        <f t="shared" si="103"/>
        <v>42543.373935185191</v>
      </c>
      <c r="T1307" s="5">
        <f t="shared" si="104"/>
        <v>42572.437500000007</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(E1308/D1308)*100</f>
        <v>65.24636363636364</v>
      </c>
      <c r="P1308">
        <f t="shared" si="100"/>
        <v>202</v>
      </c>
      <c r="Q1308" t="str">
        <f t="shared" si="101"/>
        <v>technology</v>
      </c>
      <c r="R1308" t="str">
        <f t="shared" si="102"/>
        <v>wearables</v>
      </c>
      <c r="S1308" s="5">
        <f t="shared" si="103"/>
        <v>41947.165902777779</v>
      </c>
      <c r="T1308" s="5">
        <f t="shared" si="104"/>
        <v>41977.165902777779</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(E1309/D1309)*100</f>
        <v>11.514000000000001</v>
      </c>
      <c r="P1309">
        <f t="shared" si="100"/>
        <v>128</v>
      </c>
      <c r="Q1309" t="str">
        <f t="shared" si="101"/>
        <v>technology</v>
      </c>
      <c r="R1309" t="str">
        <f t="shared" si="102"/>
        <v>wearables</v>
      </c>
      <c r="S1309" s="5">
        <f t="shared" si="103"/>
        <v>42387.211562500001</v>
      </c>
      <c r="T1309" s="5">
        <f t="shared" si="104"/>
        <v>42417.211562500001</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(E1310/D1310)*100</f>
        <v>11.360000000000001</v>
      </c>
      <c r="P1310">
        <f t="shared" si="100"/>
        <v>30</v>
      </c>
      <c r="Q1310" t="str">
        <f t="shared" si="101"/>
        <v>technology</v>
      </c>
      <c r="R1310" t="str">
        <f t="shared" si="102"/>
        <v>wearables</v>
      </c>
      <c r="S1310" s="5">
        <f t="shared" si="103"/>
        <v>42611.321898148155</v>
      </c>
      <c r="T1310" s="5">
        <f t="shared" si="104"/>
        <v>42651.321898148155</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(E1311/D1311)*100</f>
        <v>111.99130434782609</v>
      </c>
      <c r="P1311">
        <f t="shared" si="100"/>
        <v>368</v>
      </c>
      <c r="Q1311" t="str">
        <f t="shared" si="101"/>
        <v>technology</v>
      </c>
      <c r="R1311" t="str">
        <f t="shared" si="102"/>
        <v>wearables</v>
      </c>
      <c r="S1311" s="5">
        <f t="shared" si="103"/>
        <v>42257.59106481482</v>
      </c>
      <c r="T1311" s="5">
        <f t="shared" si="104"/>
        <v>42292.59106481482</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(E1312/D1312)*100</f>
        <v>15.5</v>
      </c>
      <c r="P1312">
        <f t="shared" si="100"/>
        <v>129</v>
      </c>
      <c r="Q1312" t="str">
        <f t="shared" si="101"/>
        <v>technology</v>
      </c>
      <c r="R1312" t="str">
        <f t="shared" si="102"/>
        <v>wearables</v>
      </c>
      <c r="S1312" s="5">
        <f t="shared" si="103"/>
        <v>42556.375578703701</v>
      </c>
      <c r="T1312" s="5">
        <f t="shared" si="104"/>
        <v>42601.375578703701</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(E1313/D1313)*100</f>
        <v>32.027999999999999</v>
      </c>
      <c r="P1313">
        <f t="shared" si="100"/>
        <v>801</v>
      </c>
      <c r="Q1313" t="str">
        <f t="shared" si="101"/>
        <v>technology</v>
      </c>
      <c r="R1313" t="str">
        <f t="shared" si="102"/>
        <v>wearables</v>
      </c>
      <c r="S1313" s="5">
        <f t="shared" si="103"/>
        <v>42669.510636574072</v>
      </c>
      <c r="T1313" s="5">
        <f t="shared" si="104"/>
        <v>42704.552303240744</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(E1314/D1314)*100</f>
        <v>0.60869565217391308</v>
      </c>
      <c r="P1314">
        <f t="shared" si="100"/>
        <v>28</v>
      </c>
      <c r="Q1314" t="str">
        <f t="shared" si="101"/>
        <v>technology</v>
      </c>
      <c r="R1314" t="str">
        <f t="shared" si="102"/>
        <v>wearables</v>
      </c>
      <c r="S1314" s="5">
        <f t="shared" si="103"/>
        <v>42082.411134259259</v>
      </c>
      <c r="T1314" s="5">
        <f t="shared" si="104"/>
        <v>42112.411134259259</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(E1315/D1315)*100</f>
        <v>31.114999999999998</v>
      </c>
      <c r="P1315">
        <f t="shared" si="100"/>
        <v>102</v>
      </c>
      <c r="Q1315" t="str">
        <f t="shared" si="101"/>
        <v>technology</v>
      </c>
      <c r="R1315" t="str">
        <f t="shared" si="102"/>
        <v>wearables</v>
      </c>
      <c r="S1315" s="5">
        <f t="shared" si="103"/>
        <v>42402.417986111112</v>
      </c>
      <c r="T1315" s="5">
        <f t="shared" si="104"/>
        <v>42432.417986111112</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(E1316/D1316)*100</f>
        <v>1.1266666666666667</v>
      </c>
      <c r="P1316">
        <f t="shared" si="100"/>
        <v>184</v>
      </c>
      <c r="Q1316" t="str">
        <f t="shared" si="101"/>
        <v>technology</v>
      </c>
      <c r="R1316" t="str">
        <f t="shared" si="102"/>
        <v>wearables</v>
      </c>
      <c r="S1316" s="5">
        <f t="shared" si="103"/>
        <v>42604.378009259257</v>
      </c>
      <c r="T1316" s="5">
        <f t="shared" si="104"/>
        <v>42664.378009259257</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(E1317/D1317)*100</f>
        <v>40.404000000000003</v>
      </c>
      <c r="P1317">
        <f t="shared" si="100"/>
        <v>163</v>
      </c>
      <c r="Q1317" t="str">
        <f t="shared" si="101"/>
        <v>technology</v>
      </c>
      <c r="R1317" t="str">
        <f t="shared" si="102"/>
        <v>wearables</v>
      </c>
      <c r="S1317" s="5">
        <f t="shared" si="103"/>
        <v>42278.206574074073</v>
      </c>
      <c r="T1317" s="5">
        <f t="shared" si="104"/>
        <v>42313.750000000007</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(E1318/D1318)*100</f>
        <v>1.3333333333333333E-3</v>
      </c>
      <c r="P1318">
        <f t="shared" si="100"/>
        <v>1</v>
      </c>
      <c r="Q1318" t="str">
        <f t="shared" si="101"/>
        <v>technology</v>
      </c>
      <c r="R1318" t="str">
        <f t="shared" si="102"/>
        <v>wearables</v>
      </c>
      <c r="S1318" s="5">
        <f t="shared" si="103"/>
        <v>42393.670243055552</v>
      </c>
      <c r="T1318" s="5">
        <f t="shared" si="104"/>
        <v>42428.670243055552</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(E1319/D1319)*100</f>
        <v>5.7334999999999994</v>
      </c>
      <c r="P1319">
        <f t="shared" si="100"/>
        <v>604</v>
      </c>
      <c r="Q1319" t="str">
        <f t="shared" si="101"/>
        <v>technology</v>
      </c>
      <c r="R1319" t="str">
        <f t="shared" si="102"/>
        <v>wearables</v>
      </c>
      <c r="S1319" s="5">
        <f t="shared" si="103"/>
        <v>42519.943819444445</v>
      </c>
      <c r="T1319" s="5">
        <f t="shared" si="104"/>
        <v>42572.291666666664</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(E1320/D1320)*100</f>
        <v>15.324999999999999</v>
      </c>
      <c r="P1320">
        <f t="shared" si="100"/>
        <v>45</v>
      </c>
      <c r="Q1320" t="str">
        <f t="shared" si="101"/>
        <v>technology</v>
      </c>
      <c r="R1320" t="str">
        <f t="shared" si="102"/>
        <v>wearables</v>
      </c>
      <c r="S1320" s="5">
        <f t="shared" si="103"/>
        <v>41984.751990740748</v>
      </c>
      <c r="T1320" s="5">
        <f t="shared" si="104"/>
        <v>42014.751990740748</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(E1321/D1321)*100</f>
        <v>15.103448275862069</v>
      </c>
      <c r="P1321">
        <f t="shared" si="100"/>
        <v>97</v>
      </c>
      <c r="Q1321" t="str">
        <f t="shared" si="101"/>
        <v>technology</v>
      </c>
      <c r="R1321" t="str">
        <f t="shared" si="102"/>
        <v>wearables</v>
      </c>
      <c r="S1321" s="5">
        <f t="shared" si="103"/>
        <v>41816.520428240743</v>
      </c>
      <c r="T1321" s="5">
        <f t="shared" si="104"/>
        <v>41831.375</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(E1322/D1322)*100</f>
        <v>0.503</v>
      </c>
      <c r="P1322">
        <f t="shared" si="100"/>
        <v>168</v>
      </c>
      <c r="Q1322" t="str">
        <f t="shared" si="101"/>
        <v>technology</v>
      </c>
      <c r="R1322" t="str">
        <f t="shared" si="102"/>
        <v>wearables</v>
      </c>
      <c r="S1322" s="5">
        <f t="shared" si="103"/>
        <v>42705.398680555554</v>
      </c>
      <c r="T1322" s="5">
        <f t="shared" si="104"/>
        <v>42734.666666666664</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(E1323/D1323)*100</f>
        <v>1.3028138528138529</v>
      </c>
      <c r="P1323">
        <f t="shared" si="100"/>
        <v>860</v>
      </c>
      <c r="Q1323" t="str">
        <f t="shared" si="101"/>
        <v>technology</v>
      </c>
      <c r="R1323" t="str">
        <f t="shared" si="102"/>
        <v>wearables</v>
      </c>
      <c r="S1323" s="5">
        <f t="shared" si="103"/>
        <v>42697.457604166666</v>
      </c>
      <c r="T1323" s="5">
        <f t="shared" si="104"/>
        <v>42727.457604166666</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(E1324/D1324)*100</f>
        <v>0.30285714285714288</v>
      </c>
      <c r="P1324">
        <f t="shared" si="100"/>
        <v>27</v>
      </c>
      <c r="Q1324" t="str">
        <f t="shared" si="101"/>
        <v>technology</v>
      </c>
      <c r="R1324" t="str">
        <f t="shared" si="102"/>
        <v>wearables</v>
      </c>
      <c r="S1324" s="5">
        <f t="shared" si="103"/>
        <v>42115.36487268519</v>
      </c>
      <c r="T1324" s="5">
        <f t="shared" si="104"/>
        <v>42145.36487268519</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(E1325/D1325)*100</f>
        <v>8.8800000000000008</v>
      </c>
      <c r="P1325">
        <f t="shared" si="100"/>
        <v>30</v>
      </c>
      <c r="Q1325" t="str">
        <f t="shared" si="101"/>
        <v>technology</v>
      </c>
      <c r="R1325" t="str">
        <f t="shared" si="102"/>
        <v>wearables</v>
      </c>
      <c r="S1325" s="5">
        <f t="shared" si="103"/>
        <v>42451.406782407408</v>
      </c>
      <c r="T1325" s="5">
        <f t="shared" si="104"/>
        <v>42485.996527777781</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(E1326/D1326)*100</f>
        <v>9.84</v>
      </c>
      <c r="P1326">
        <f t="shared" si="100"/>
        <v>55</v>
      </c>
      <c r="Q1326" t="str">
        <f t="shared" si="101"/>
        <v>technology</v>
      </c>
      <c r="R1326" t="str">
        <f t="shared" si="102"/>
        <v>wearables</v>
      </c>
      <c r="S1326" s="5">
        <f t="shared" si="103"/>
        <v>42626.342037037037</v>
      </c>
      <c r="T1326" s="5">
        <f t="shared" si="104"/>
        <v>42656.342037037037</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(E1327/D1327)*100</f>
        <v>2.4299999999999997</v>
      </c>
      <c r="P1327">
        <f t="shared" si="100"/>
        <v>61</v>
      </c>
      <c r="Q1327" t="str">
        <f t="shared" si="101"/>
        <v>technology</v>
      </c>
      <c r="R1327" t="str">
        <f t="shared" si="102"/>
        <v>wearables</v>
      </c>
      <c r="S1327" s="5">
        <f t="shared" si="103"/>
        <v>42703.794386574074</v>
      </c>
      <c r="T1327" s="5">
        <f t="shared" si="104"/>
        <v>42733.794386574074</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(E1328/D1328)*100</f>
        <v>1.1299999999999999</v>
      </c>
      <c r="P1328">
        <f t="shared" si="100"/>
        <v>103</v>
      </c>
      <c r="Q1328" t="str">
        <f t="shared" si="101"/>
        <v>technology</v>
      </c>
      <c r="R1328" t="str">
        <f t="shared" si="102"/>
        <v>wearables</v>
      </c>
      <c r="S1328" s="5">
        <f t="shared" si="103"/>
        <v>41974.50032407407</v>
      </c>
      <c r="T1328" s="5">
        <f t="shared" si="104"/>
        <v>42019.50032407407</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(E1329/D1329)*100</f>
        <v>3.5520833333333335</v>
      </c>
      <c r="P1329">
        <f t="shared" si="100"/>
        <v>42</v>
      </c>
      <c r="Q1329" t="str">
        <f t="shared" si="101"/>
        <v>technology</v>
      </c>
      <c r="R1329" t="str">
        <f t="shared" si="102"/>
        <v>wearables</v>
      </c>
      <c r="S1329" s="5">
        <f t="shared" si="103"/>
        <v>42123.386979166673</v>
      </c>
      <c r="T1329" s="5">
        <f t="shared" si="104"/>
        <v>42153.386979166673</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(E1330/D1330)*100</f>
        <v>2.3306666666666667</v>
      </c>
      <c r="P1330">
        <f t="shared" si="100"/>
        <v>117</v>
      </c>
      <c r="Q1330" t="str">
        <f t="shared" si="101"/>
        <v>technology</v>
      </c>
      <c r="R1330" t="str">
        <f t="shared" si="102"/>
        <v>wearables</v>
      </c>
      <c r="S1330" s="5">
        <f t="shared" si="103"/>
        <v>42612.351087962968</v>
      </c>
      <c r="T1330" s="5">
        <f t="shared" si="104"/>
        <v>42657.351087962968</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(E1331/D1331)*100</f>
        <v>0.81600000000000006</v>
      </c>
      <c r="P1331">
        <f t="shared" si="100"/>
        <v>45</v>
      </c>
      <c r="Q1331" t="str">
        <f t="shared" si="101"/>
        <v>technology</v>
      </c>
      <c r="R1331" t="str">
        <f t="shared" si="102"/>
        <v>wearables</v>
      </c>
      <c r="S1331" s="5">
        <f t="shared" si="103"/>
        <v>41934.929918981485</v>
      </c>
      <c r="T1331" s="5">
        <f t="shared" si="104"/>
        <v>41974.971585648149</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(E1332/D1332)*100</f>
        <v>22.494285714285713</v>
      </c>
      <c r="P1332">
        <f t="shared" si="100"/>
        <v>157</v>
      </c>
      <c r="Q1332" t="str">
        <f t="shared" si="101"/>
        <v>technology</v>
      </c>
      <c r="R1332" t="str">
        <f t="shared" si="102"/>
        <v>wearables</v>
      </c>
      <c r="S1332" s="5">
        <f t="shared" si="103"/>
        <v>42521.98505787037</v>
      </c>
      <c r="T1332" s="5">
        <f t="shared" si="104"/>
        <v>42552.875000000007</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(E1333/D1333)*100</f>
        <v>1.3668</v>
      </c>
      <c r="P1333">
        <f t="shared" si="100"/>
        <v>101</v>
      </c>
      <c r="Q1333" t="str">
        <f t="shared" si="101"/>
        <v>technology</v>
      </c>
      <c r="R1333" t="str">
        <f t="shared" si="102"/>
        <v>wearables</v>
      </c>
      <c r="S1333" s="5">
        <f t="shared" si="103"/>
        <v>42569.212430555555</v>
      </c>
      <c r="T1333" s="5">
        <f t="shared" si="104"/>
        <v>42599.212430555555</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(E1334/D1334)*100</f>
        <v>0</v>
      </c>
      <c r="P1334">
        <f t="shared" si="100"/>
        <v>0</v>
      </c>
      <c r="Q1334" t="str">
        <f t="shared" si="101"/>
        <v>technology</v>
      </c>
      <c r="R1334" t="str">
        <f t="shared" si="102"/>
        <v>wearables</v>
      </c>
      <c r="S1334" s="5">
        <f t="shared" si="103"/>
        <v>42731.768611111118</v>
      </c>
      <c r="T1334" s="5">
        <f t="shared" si="104"/>
        <v>42761.768611111118</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(E1335/D1335)*100</f>
        <v>0</v>
      </c>
      <c r="P1335">
        <f t="shared" si="100"/>
        <v>0</v>
      </c>
      <c r="Q1335" t="str">
        <f t="shared" si="101"/>
        <v>technology</v>
      </c>
      <c r="R1335" t="str">
        <f t="shared" si="102"/>
        <v>wearables</v>
      </c>
      <c r="S1335" s="5">
        <f t="shared" si="103"/>
        <v>41805.815104166672</v>
      </c>
      <c r="T1335" s="5">
        <f t="shared" si="104"/>
        <v>41835.815104166672</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(E1336/D1336)*100</f>
        <v>10.754135338345865</v>
      </c>
      <c r="P1336">
        <f t="shared" si="100"/>
        <v>52</v>
      </c>
      <c r="Q1336" t="str">
        <f t="shared" si="101"/>
        <v>technology</v>
      </c>
      <c r="R1336" t="str">
        <f t="shared" si="102"/>
        <v>wearables</v>
      </c>
      <c r="S1336" s="5">
        <f t="shared" si="103"/>
        <v>42410.482488425929</v>
      </c>
      <c r="T1336" s="5">
        <f t="shared" si="104"/>
        <v>42440.482488425929</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(E1337/D1337)*100</f>
        <v>19.759999999999998</v>
      </c>
      <c r="P1337">
        <f t="shared" si="100"/>
        <v>309</v>
      </c>
      <c r="Q1337" t="str">
        <f t="shared" si="101"/>
        <v>technology</v>
      </c>
      <c r="R1337" t="str">
        <f t="shared" si="102"/>
        <v>wearables</v>
      </c>
      <c r="S1337" s="5">
        <f t="shared" si="103"/>
        <v>42313.644699074073</v>
      </c>
      <c r="T1337" s="5">
        <f t="shared" si="104"/>
        <v>42343.644699074073</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(E1338/D1338)*100</f>
        <v>84.946999999999989</v>
      </c>
      <c r="P1338">
        <f t="shared" si="100"/>
        <v>379</v>
      </c>
      <c r="Q1338" t="str">
        <f t="shared" si="101"/>
        <v>technology</v>
      </c>
      <c r="R1338" t="str">
        <f t="shared" si="102"/>
        <v>wearables</v>
      </c>
      <c r="S1338" s="5">
        <f t="shared" si="103"/>
        <v>41955.57208333334</v>
      </c>
      <c r="T1338" s="5">
        <f t="shared" si="104"/>
        <v>41990.57208333334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(E1339/D1339)*100</f>
        <v>49.381999999999998</v>
      </c>
      <c r="P1339">
        <f t="shared" si="100"/>
        <v>176</v>
      </c>
      <c r="Q1339" t="str">
        <f t="shared" si="101"/>
        <v>technology</v>
      </c>
      <c r="R1339" t="str">
        <f t="shared" si="102"/>
        <v>wearables</v>
      </c>
      <c r="S1339" s="5">
        <f t="shared" si="103"/>
        <v>42767.285636574081</v>
      </c>
      <c r="T1339" s="5">
        <f t="shared" si="104"/>
        <v>42797.285636574081</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(E1340/D1340)*100</f>
        <v>3.3033333333333332</v>
      </c>
      <c r="P1340">
        <f t="shared" si="100"/>
        <v>66</v>
      </c>
      <c r="Q1340" t="str">
        <f t="shared" si="101"/>
        <v>technology</v>
      </c>
      <c r="R1340" t="str">
        <f t="shared" si="102"/>
        <v>wearables</v>
      </c>
      <c r="S1340" s="5">
        <f t="shared" si="103"/>
        <v>42188.511956018519</v>
      </c>
      <c r="T1340" s="5">
        <f t="shared" si="104"/>
        <v>42218.511956018519</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(E1341/D1341)*100</f>
        <v>6.6339999999999995</v>
      </c>
      <c r="P1341">
        <f t="shared" si="100"/>
        <v>90</v>
      </c>
      <c r="Q1341" t="str">
        <f t="shared" si="101"/>
        <v>technology</v>
      </c>
      <c r="R1341" t="str">
        <f t="shared" si="102"/>
        <v>wearables</v>
      </c>
      <c r="S1341" s="5">
        <f t="shared" si="103"/>
        <v>41936.355497685188</v>
      </c>
      <c r="T1341" s="5">
        <f t="shared" si="104"/>
        <v>41981.397164351853</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(E1342/D1342)*100</f>
        <v>0</v>
      </c>
      <c r="P1342">
        <f t="shared" si="100"/>
        <v>0</v>
      </c>
      <c r="Q1342" t="str">
        <f t="shared" si="101"/>
        <v>technology</v>
      </c>
      <c r="R1342" t="str">
        <f t="shared" si="102"/>
        <v>wearables</v>
      </c>
      <c r="S1342" s="5">
        <f t="shared" si="103"/>
        <v>41836.303854166668</v>
      </c>
      <c r="T1342" s="5">
        <f t="shared" si="104"/>
        <v>41866.303854166668</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(E1343/D1343)*100</f>
        <v>70.36</v>
      </c>
      <c r="P1343">
        <f t="shared" si="100"/>
        <v>382</v>
      </c>
      <c r="Q1343" t="str">
        <f t="shared" si="101"/>
        <v>technology</v>
      </c>
      <c r="R1343" t="str">
        <f t="shared" si="102"/>
        <v>wearables</v>
      </c>
      <c r="S1343" s="5">
        <f t="shared" si="103"/>
        <v>42612.332372685189</v>
      </c>
      <c r="T1343" s="5">
        <f t="shared" si="104"/>
        <v>42644.332372685189</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(E1344/D1344)*100</f>
        <v>0.2</v>
      </c>
      <c r="P1344">
        <f t="shared" si="100"/>
        <v>100</v>
      </c>
      <c r="Q1344" t="str">
        <f t="shared" si="101"/>
        <v>technology</v>
      </c>
      <c r="R1344" t="str">
        <f t="shared" si="102"/>
        <v>wearables</v>
      </c>
      <c r="S1344" s="5">
        <f t="shared" si="103"/>
        <v>42172.52475694444</v>
      </c>
      <c r="T1344" s="5">
        <f t="shared" si="104"/>
        <v>42202.52475694444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(E1345/D1345)*100</f>
        <v>102.298</v>
      </c>
      <c r="P1345">
        <f t="shared" si="100"/>
        <v>158</v>
      </c>
      <c r="Q1345" t="str">
        <f t="shared" si="101"/>
        <v>technology</v>
      </c>
      <c r="R1345" t="str">
        <f t="shared" si="102"/>
        <v>wearables</v>
      </c>
      <c r="S1345" s="5">
        <f t="shared" si="103"/>
        <v>42542.234756944446</v>
      </c>
      <c r="T1345" s="5">
        <f t="shared" si="104"/>
        <v>42600.874305555561</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(E1346/D1346)*100</f>
        <v>377.73333333333335</v>
      </c>
      <c r="P1346">
        <f t="shared" si="100"/>
        <v>41</v>
      </c>
      <c r="Q1346" t="str">
        <f t="shared" si="101"/>
        <v>publishing</v>
      </c>
      <c r="R1346" t="str">
        <f t="shared" si="102"/>
        <v>nonfiction</v>
      </c>
      <c r="S1346" s="5">
        <f t="shared" si="103"/>
        <v>42522.498136574075</v>
      </c>
      <c r="T1346" s="5">
        <f t="shared" si="104"/>
        <v>42551.498136574075</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(E1347/D1347)*100</f>
        <v>125</v>
      </c>
      <c r="P1347">
        <f t="shared" ref="P1347:P1410" si="105">IFERROR(ROUND(E1347/L1347,0), 0)</f>
        <v>54</v>
      </c>
      <c r="Q1347" t="str">
        <f t="shared" ref="Q1347:Q1410" si="106">LEFT(N1347,FIND("/",N1347)-1)</f>
        <v>publishing</v>
      </c>
      <c r="R1347" t="str">
        <f t="shared" ref="R1347:R1410" si="107">RIGHT(N1347,LEN(N1347)-FIND("/",N1347))</f>
        <v>nonfiction</v>
      </c>
      <c r="S1347" s="5">
        <f t="shared" ref="S1347:S1410" si="108">(((J1347/60)/60)/24)+DATE(1970,1,1)+(-7/24)</f>
        <v>41799.522673611114</v>
      </c>
      <c r="T1347" s="5">
        <f t="shared" ref="T1347:T1410" si="109">(((I1347/60)/60)/24)+DATE(1970,1,1)+(-7/24)</f>
        <v>41834.522673611114</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(E1348/D1348)*100</f>
        <v>147.32653061224491</v>
      </c>
      <c r="P1348">
        <f t="shared" si="105"/>
        <v>48</v>
      </c>
      <c r="Q1348" t="str">
        <f t="shared" si="106"/>
        <v>publishing</v>
      </c>
      <c r="R1348" t="str">
        <f t="shared" si="107"/>
        <v>nonfiction</v>
      </c>
      <c r="S1348" s="5">
        <f t="shared" si="108"/>
        <v>41421.784155092595</v>
      </c>
      <c r="T1348" s="5">
        <f t="shared" si="109"/>
        <v>41451.784155092595</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(E1349/D1349)*100</f>
        <v>102.2</v>
      </c>
      <c r="P1349">
        <f t="shared" si="105"/>
        <v>82</v>
      </c>
      <c r="Q1349" t="str">
        <f t="shared" si="106"/>
        <v>publishing</v>
      </c>
      <c r="R1349" t="str">
        <f t="shared" si="107"/>
        <v>nonfiction</v>
      </c>
      <c r="S1349" s="5">
        <f t="shared" si="108"/>
        <v>42040.346354166664</v>
      </c>
      <c r="T1349" s="5">
        <f t="shared" si="109"/>
        <v>42070.346354166664</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(E1350/D1350)*100</f>
        <v>101.8723404255319</v>
      </c>
      <c r="P1350">
        <f t="shared" si="105"/>
        <v>230</v>
      </c>
      <c r="Q1350" t="str">
        <f t="shared" si="106"/>
        <v>publishing</v>
      </c>
      <c r="R1350" t="str">
        <f t="shared" si="107"/>
        <v>nonfiction</v>
      </c>
      <c r="S1350" s="5">
        <f t="shared" si="108"/>
        <v>41963.214502314811</v>
      </c>
      <c r="T1350" s="5">
        <f t="shared" si="109"/>
        <v>41991.214502314811</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(E1351/D1351)*100</f>
        <v>204.2</v>
      </c>
      <c r="P1351">
        <f t="shared" si="105"/>
        <v>59</v>
      </c>
      <c r="Q1351" t="str">
        <f t="shared" si="106"/>
        <v>publishing</v>
      </c>
      <c r="R1351" t="str">
        <f t="shared" si="107"/>
        <v>nonfiction</v>
      </c>
      <c r="S1351" s="5">
        <f t="shared" si="108"/>
        <v>42317.040914351855</v>
      </c>
      <c r="T1351" s="5">
        <f t="shared" si="109"/>
        <v>42353.999305555561</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(E1352/D1352)*100</f>
        <v>104.05</v>
      </c>
      <c r="P1352">
        <f t="shared" si="105"/>
        <v>67</v>
      </c>
      <c r="Q1352" t="str">
        <f t="shared" si="106"/>
        <v>publishing</v>
      </c>
      <c r="R1352" t="str">
        <f t="shared" si="107"/>
        <v>nonfiction</v>
      </c>
      <c r="S1352" s="5">
        <f t="shared" si="108"/>
        <v>42333.721458333333</v>
      </c>
      <c r="T1352" s="5">
        <f t="shared" si="109"/>
        <v>42363.721458333333</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(E1353/D1353)*100</f>
        <v>101.265</v>
      </c>
      <c r="P1353">
        <f t="shared" si="105"/>
        <v>169</v>
      </c>
      <c r="Q1353" t="str">
        <f t="shared" si="106"/>
        <v>publishing</v>
      </c>
      <c r="R1353" t="str">
        <f t="shared" si="107"/>
        <v>nonfiction</v>
      </c>
      <c r="S1353" s="5">
        <f t="shared" si="108"/>
        <v>42382.448425925926</v>
      </c>
      <c r="T1353" s="5">
        <f t="shared" si="109"/>
        <v>42412.448425925926</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(E1354/D1354)*100</f>
        <v>136.13999999999999</v>
      </c>
      <c r="P1354">
        <f t="shared" si="105"/>
        <v>60</v>
      </c>
      <c r="Q1354" t="str">
        <f t="shared" si="106"/>
        <v>publishing</v>
      </c>
      <c r="R1354" t="str">
        <f t="shared" si="107"/>
        <v>nonfiction</v>
      </c>
      <c r="S1354" s="5">
        <f t="shared" si="108"/>
        <v>42200.286643518521</v>
      </c>
      <c r="T1354" s="5">
        <f t="shared" si="109"/>
        <v>42251.874305555561</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(E1355/D1355)*100</f>
        <v>133.6</v>
      </c>
      <c r="P1355">
        <f t="shared" si="105"/>
        <v>32</v>
      </c>
      <c r="Q1355" t="str">
        <f t="shared" si="106"/>
        <v>publishing</v>
      </c>
      <c r="R1355" t="str">
        <f t="shared" si="107"/>
        <v>nonfiction</v>
      </c>
      <c r="S1355" s="5">
        <f t="shared" si="108"/>
        <v>41308.826250000006</v>
      </c>
      <c r="T1355" s="5">
        <f t="shared" si="109"/>
        <v>41343.708333333336</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(E1356/D1356)*100</f>
        <v>130.25</v>
      </c>
      <c r="P1356">
        <f t="shared" si="105"/>
        <v>24</v>
      </c>
      <c r="Q1356" t="str">
        <f t="shared" si="106"/>
        <v>publishing</v>
      </c>
      <c r="R1356" t="str">
        <f t="shared" si="107"/>
        <v>nonfiction</v>
      </c>
      <c r="S1356" s="5">
        <f t="shared" si="108"/>
        <v>42502.515960648154</v>
      </c>
      <c r="T1356" s="5">
        <f t="shared" si="109"/>
        <v>42532.515960648154</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(E1357/D1357)*100</f>
        <v>122.67999999999999</v>
      </c>
      <c r="P1357">
        <f t="shared" si="105"/>
        <v>25</v>
      </c>
      <c r="Q1357" t="str">
        <f t="shared" si="106"/>
        <v>publishing</v>
      </c>
      <c r="R1357" t="str">
        <f t="shared" si="107"/>
        <v>nonfiction</v>
      </c>
      <c r="S1357" s="5">
        <f t="shared" si="108"/>
        <v>41212.963020833333</v>
      </c>
      <c r="T1357" s="5">
        <f t="shared" si="109"/>
        <v>41243.125</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(E1358/D1358)*100</f>
        <v>182.81058823529412</v>
      </c>
      <c r="P1358">
        <f t="shared" si="105"/>
        <v>71</v>
      </c>
      <c r="Q1358" t="str">
        <f t="shared" si="106"/>
        <v>publishing</v>
      </c>
      <c r="R1358" t="str">
        <f t="shared" si="107"/>
        <v>nonfiction</v>
      </c>
      <c r="S1358" s="5">
        <f t="shared" si="108"/>
        <v>41429.747222222228</v>
      </c>
      <c r="T1358" s="5">
        <f t="shared" si="109"/>
        <v>41459.747222222228</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(E1359/D1359)*100</f>
        <v>125.29999999999998</v>
      </c>
      <c r="P1359">
        <f t="shared" si="105"/>
        <v>39</v>
      </c>
      <c r="Q1359" t="str">
        <f t="shared" si="106"/>
        <v>publishing</v>
      </c>
      <c r="R1359" t="str">
        <f t="shared" si="107"/>
        <v>nonfiction</v>
      </c>
      <c r="S1359" s="5">
        <f t="shared" si="108"/>
        <v>41304.670567129629</v>
      </c>
      <c r="T1359" s="5">
        <f t="shared" si="109"/>
        <v>41333.957638888889</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(E1360/D1360)*100</f>
        <v>111.66666666666667</v>
      </c>
      <c r="P1360">
        <f t="shared" si="105"/>
        <v>68</v>
      </c>
      <c r="Q1360" t="str">
        <f t="shared" si="106"/>
        <v>publishing</v>
      </c>
      <c r="R1360" t="str">
        <f t="shared" si="107"/>
        <v>nonfiction</v>
      </c>
      <c r="S1360" s="5">
        <f t="shared" si="108"/>
        <v>40689.27920138889</v>
      </c>
      <c r="T1360" s="5">
        <f t="shared" si="109"/>
        <v>40719.27920138889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(E1361/D1361)*100</f>
        <v>115.75757575757575</v>
      </c>
      <c r="P1361">
        <f t="shared" si="105"/>
        <v>40</v>
      </c>
      <c r="Q1361" t="str">
        <f t="shared" si="106"/>
        <v>publishing</v>
      </c>
      <c r="R1361" t="str">
        <f t="shared" si="107"/>
        <v>nonfiction</v>
      </c>
      <c r="S1361" s="5">
        <f t="shared" si="108"/>
        <v>40668.523032407407</v>
      </c>
      <c r="T1361" s="5">
        <f t="shared" si="109"/>
        <v>40730.523032407407</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(E1362/D1362)*100</f>
        <v>173.2</v>
      </c>
      <c r="P1362">
        <f t="shared" si="105"/>
        <v>32</v>
      </c>
      <c r="Q1362" t="str">
        <f t="shared" si="106"/>
        <v>publishing</v>
      </c>
      <c r="R1362" t="str">
        <f t="shared" si="107"/>
        <v>nonfiction</v>
      </c>
      <c r="S1362" s="5">
        <f t="shared" si="108"/>
        <v>41095.609027777777</v>
      </c>
      <c r="T1362" s="5">
        <f t="shared" si="109"/>
        <v>41123.609027777777</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(E1363/D1363)*100</f>
        <v>125.98333333333333</v>
      </c>
      <c r="P1363">
        <f t="shared" si="105"/>
        <v>29</v>
      </c>
      <c r="Q1363" t="str">
        <f t="shared" si="106"/>
        <v>publishing</v>
      </c>
      <c r="R1363" t="str">
        <f t="shared" si="107"/>
        <v>nonfiction</v>
      </c>
      <c r="S1363" s="5">
        <f t="shared" si="108"/>
        <v>41781.425601851857</v>
      </c>
      <c r="T1363" s="5">
        <f t="shared" si="109"/>
        <v>41811.425601851857</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(E1364/D1364)*100</f>
        <v>109.1</v>
      </c>
      <c r="P1364">
        <f t="shared" si="105"/>
        <v>44</v>
      </c>
      <c r="Q1364" t="str">
        <f t="shared" si="106"/>
        <v>publishing</v>
      </c>
      <c r="R1364" t="str">
        <f t="shared" si="107"/>
        <v>nonfiction</v>
      </c>
      <c r="S1364" s="5">
        <f t="shared" si="108"/>
        <v>41464.64271990741</v>
      </c>
      <c r="T1364" s="5">
        <f t="shared" si="109"/>
        <v>41524.64271990741</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(E1365/D1365)*100</f>
        <v>100</v>
      </c>
      <c r="P1365">
        <f t="shared" si="105"/>
        <v>40</v>
      </c>
      <c r="Q1365" t="str">
        <f t="shared" si="106"/>
        <v>publishing</v>
      </c>
      <c r="R1365" t="str">
        <f t="shared" si="107"/>
        <v>nonfiction</v>
      </c>
      <c r="S1365" s="5">
        <f t="shared" si="108"/>
        <v>42396.552395833336</v>
      </c>
      <c r="T1365" s="5">
        <f t="shared" si="109"/>
        <v>42415.040972222225</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(E1366/D1366)*100</f>
        <v>118.64285714285714</v>
      </c>
      <c r="P1366">
        <f t="shared" si="105"/>
        <v>346</v>
      </c>
      <c r="Q1366" t="str">
        <f t="shared" si="106"/>
        <v>music</v>
      </c>
      <c r="R1366" t="str">
        <f t="shared" si="107"/>
        <v>rock</v>
      </c>
      <c r="S1366" s="5">
        <f t="shared" si="108"/>
        <v>41951.404004629629</v>
      </c>
      <c r="T1366" s="5">
        <f t="shared" si="109"/>
        <v>42011.404004629636</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(E1367/D1367)*100</f>
        <v>100.26666666666667</v>
      </c>
      <c r="P1367">
        <f t="shared" si="105"/>
        <v>82</v>
      </c>
      <c r="Q1367" t="str">
        <f t="shared" si="106"/>
        <v>music</v>
      </c>
      <c r="R1367" t="str">
        <f t="shared" si="107"/>
        <v>rock</v>
      </c>
      <c r="S1367" s="5">
        <f t="shared" si="108"/>
        <v>42049.441574074073</v>
      </c>
      <c r="T1367" s="5">
        <f t="shared" si="109"/>
        <v>42079.399907407409</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(E1368/D1368)*100</f>
        <v>126.48920000000001</v>
      </c>
      <c r="P1368">
        <f t="shared" si="105"/>
        <v>65</v>
      </c>
      <c r="Q1368" t="str">
        <f t="shared" si="106"/>
        <v>music</v>
      </c>
      <c r="R1368" t="str">
        <f t="shared" si="107"/>
        <v>rock</v>
      </c>
      <c r="S1368" s="5">
        <f t="shared" si="108"/>
        <v>41924.704432870371</v>
      </c>
      <c r="T1368" s="5">
        <f t="shared" si="109"/>
        <v>41969.746099537042</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(E1369/D1369)*100</f>
        <v>114.26</v>
      </c>
      <c r="P1369">
        <f t="shared" si="105"/>
        <v>63</v>
      </c>
      <c r="Q1369" t="str">
        <f t="shared" si="106"/>
        <v>music</v>
      </c>
      <c r="R1369" t="str">
        <f t="shared" si="107"/>
        <v>rock</v>
      </c>
      <c r="S1369" s="5">
        <f t="shared" si="108"/>
        <v>42291.711226851854</v>
      </c>
      <c r="T1369" s="5">
        <f t="shared" si="109"/>
        <v>42321.752893518518</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(E1370/D1370)*100</f>
        <v>110.7</v>
      </c>
      <c r="P1370">
        <f t="shared" si="105"/>
        <v>64</v>
      </c>
      <c r="Q1370" t="str">
        <f t="shared" si="106"/>
        <v>music</v>
      </c>
      <c r="R1370" t="str">
        <f t="shared" si="107"/>
        <v>rock</v>
      </c>
      <c r="S1370" s="5">
        <f t="shared" si="108"/>
        <v>42145.899236111109</v>
      </c>
      <c r="T1370" s="5">
        <f t="shared" si="109"/>
        <v>42169.899236111109</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(E1371/D1371)*100</f>
        <v>105.34805315203954</v>
      </c>
      <c r="P1371">
        <f t="shared" si="105"/>
        <v>84</v>
      </c>
      <c r="Q1371" t="str">
        <f t="shared" si="106"/>
        <v>music</v>
      </c>
      <c r="R1371" t="str">
        <f t="shared" si="107"/>
        <v>rock</v>
      </c>
      <c r="S1371" s="5">
        <f t="shared" si="108"/>
        <v>41710.302615740744</v>
      </c>
      <c r="T1371" s="5">
        <f t="shared" si="109"/>
        <v>41740.302615740744</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(E1372/D1372)*100</f>
        <v>103.66666666666666</v>
      </c>
      <c r="P1372">
        <f t="shared" si="105"/>
        <v>78</v>
      </c>
      <c r="Q1372" t="str">
        <f t="shared" si="106"/>
        <v>music</v>
      </c>
      <c r="R1372" t="str">
        <f t="shared" si="107"/>
        <v>rock</v>
      </c>
      <c r="S1372" s="5">
        <f t="shared" si="108"/>
        <v>41547.711689814816</v>
      </c>
      <c r="T1372" s="5">
        <f t="shared" si="109"/>
        <v>41562.711689814816</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(E1373/D1373)*100</f>
        <v>107.08672667523933</v>
      </c>
      <c r="P1373">
        <f t="shared" si="105"/>
        <v>107</v>
      </c>
      <c r="Q1373" t="str">
        <f t="shared" si="106"/>
        <v>music</v>
      </c>
      <c r="R1373" t="str">
        <f t="shared" si="107"/>
        <v>rock</v>
      </c>
      <c r="S1373" s="5">
        <f t="shared" si="108"/>
        <v>42101.466921296298</v>
      </c>
      <c r="T1373" s="5">
        <f t="shared" si="109"/>
        <v>42131.466921296298</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(E1374/D1374)*100</f>
        <v>124</v>
      </c>
      <c r="P1374">
        <f t="shared" si="105"/>
        <v>39</v>
      </c>
      <c r="Q1374" t="str">
        <f t="shared" si="106"/>
        <v>music</v>
      </c>
      <c r="R1374" t="str">
        <f t="shared" si="107"/>
        <v>rock</v>
      </c>
      <c r="S1374" s="5">
        <f t="shared" si="108"/>
        <v>41072.448287037041</v>
      </c>
      <c r="T1374" s="5">
        <f t="shared" si="109"/>
        <v>41102.448287037041</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(E1375/D1375)*100</f>
        <v>105.01</v>
      </c>
      <c r="P1375">
        <f t="shared" si="105"/>
        <v>202</v>
      </c>
      <c r="Q1375" t="str">
        <f t="shared" si="106"/>
        <v>music</v>
      </c>
      <c r="R1375" t="str">
        <f t="shared" si="107"/>
        <v>rock</v>
      </c>
      <c r="S1375" s="5">
        <f t="shared" si="108"/>
        <v>42704.660104166665</v>
      </c>
      <c r="T1375" s="5">
        <f t="shared" si="109"/>
        <v>42734.660104166665</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(E1376/D1376)*100</f>
        <v>189.46666666666667</v>
      </c>
      <c r="P1376">
        <f t="shared" si="105"/>
        <v>43</v>
      </c>
      <c r="Q1376" t="str">
        <f t="shared" si="106"/>
        <v>music</v>
      </c>
      <c r="R1376" t="str">
        <f t="shared" si="107"/>
        <v>rock</v>
      </c>
      <c r="S1376" s="5">
        <f t="shared" si="108"/>
        <v>42423.87023148148</v>
      </c>
      <c r="T1376" s="5">
        <f t="shared" si="109"/>
        <v>42453.828564814816</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(E1377/D1377)*100</f>
        <v>171.32499999999999</v>
      </c>
      <c r="P1377">
        <f t="shared" si="105"/>
        <v>63</v>
      </c>
      <c r="Q1377" t="str">
        <f t="shared" si="106"/>
        <v>music</v>
      </c>
      <c r="R1377" t="str">
        <f t="shared" si="107"/>
        <v>rock</v>
      </c>
      <c r="S1377" s="5">
        <f t="shared" si="108"/>
        <v>42719.774525462963</v>
      </c>
      <c r="T1377" s="5">
        <f t="shared" si="109"/>
        <v>42749.774525462963</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(E1378/D1378)*100</f>
        <v>252.48648648648651</v>
      </c>
      <c r="P1378">
        <f t="shared" si="105"/>
        <v>56</v>
      </c>
      <c r="Q1378" t="str">
        <f t="shared" si="106"/>
        <v>music</v>
      </c>
      <c r="R1378" t="str">
        <f t="shared" si="107"/>
        <v>rock</v>
      </c>
      <c r="S1378" s="5">
        <f t="shared" si="108"/>
        <v>42677.377384259256</v>
      </c>
      <c r="T1378" s="5">
        <f t="shared" si="109"/>
        <v>42707.419050925928</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(E1379/D1379)*100</f>
        <v>116.15384615384616</v>
      </c>
      <c r="P1379">
        <f t="shared" si="105"/>
        <v>49</v>
      </c>
      <c r="Q1379" t="str">
        <f t="shared" si="106"/>
        <v>music</v>
      </c>
      <c r="R1379" t="str">
        <f t="shared" si="107"/>
        <v>rock</v>
      </c>
      <c r="S1379" s="5">
        <f t="shared" si="108"/>
        <v>42746.927893518521</v>
      </c>
      <c r="T1379" s="5">
        <f t="shared" si="109"/>
        <v>42768.882638888892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(E1380/D1380)*100</f>
        <v>203.35000000000002</v>
      </c>
      <c r="P1380">
        <f t="shared" si="105"/>
        <v>31</v>
      </c>
      <c r="Q1380" t="str">
        <f t="shared" si="106"/>
        <v>music</v>
      </c>
      <c r="R1380" t="str">
        <f t="shared" si="107"/>
        <v>rock</v>
      </c>
      <c r="S1380" s="5">
        <f t="shared" si="108"/>
        <v>42568.46770833333</v>
      </c>
      <c r="T1380" s="5">
        <f t="shared" si="109"/>
        <v>42583.46770833333</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(E1381/D1381)*100</f>
        <v>111.60000000000001</v>
      </c>
      <c r="P1381">
        <f t="shared" si="105"/>
        <v>74</v>
      </c>
      <c r="Q1381" t="str">
        <f t="shared" si="106"/>
        <v>music</v>
      </c>
      <c r="R1381" t="str">
        <f t="shared" si="107"/>
        <v>rock</v>
      </c>
      <c r="S1381" s="5">
        <f t="shared" si="108"/>
        <v>42130.199953703712</v>
      </c>
      <c r="T1381" s="5">
        <f t="shared" si="109"/>
        <v>42160.199953703712</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(E1382/D1382)*100</f>
        <v>424</v>
      </c>
      <c r="P1382">
        <f t="shared" si="105"/>
        <v>21</v>
      </c>
      <c r="Q1382" t="str">
        <f t="shared" si="106"/>
        <v>music</v>
      </c>
      <c r="R1382" t="str">
        <f t="shared" si="107"/>
        <v>rock</v>
      </c>
      <c r="S1382" s="5">
        <f t="shared" si="108"/>
        <v>42141.471134259256</v>
      </c>
      <c r="T1382" s="5">
        <f t="shared" si="109"/>
        <v>42163.791666666664</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(E1383/D1383)*100</f>
        <v>107.1</v>
      </c>
      <c r="P1383">
        <f t="shared" si="105"/>
        <v>73</v>
      </c>
      <c r="Q1383" t="str">
        <f t="shared" si="106"/>
        <v>music</v>
      </c>
      <c r="R1383" t="str">
        <f t="shared" si="107"/>
        <v>rock</v>
      </c>
      <c r="S1383" s="5">
        <f t="shared" si="108"/>
        <v>42702.922743055555</v>
      </c>
      <c r="T1383" s="5">
        <f t="shared" si="109"/>
        <v>42732.922743055555</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(E1384/D1384)*100</f>
        <v>104.3625</v>
      </c>
      <c r="P1384">
        <f t="shared" si="105"/>
        <v>56</v>
      </c>
      <c r="Q1384" t="str">
        <f t="shared" si="106"/>
        <v>music</v>
      </c>
      <c r="R1384" t="str">
        <f t="shared" si="107"/>
        <v>rock</v>
      </c>
      <c r="S1384" s="5">
        <f t="shared" si="108"/>
        <v>41370.508518518523</v>
      </c>
      <c r="T1384" s="5">
        <f t="shared" si="109"/>
        <v>41400.508518518523</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(E1385/D1385)*100</f>
        <v>212.40909090909091</v>
      </c>
      <c r="P1385">
        <f t="shared" si="105"/>
        <v>50</v>
      </c>
      <c r="Q1385" t="str">
        <f t="shared" si="106"/>
        <v>music</v>
      </c>
      <c r="R1385" t="str">
        <f t="shared" si="107"/>
        <v>rock</v>
      </c>
      <c r="S1385" s="5">
        <f t="shared" si="108"/>
        <v>42706.783310185187</v>
      </c>
      <c r="T1385" s="5">
        <f t="shared" si="109"/>
        <v>42726.783310185187</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(E1386/D1386)*100</f>
        <v>124.08571428571429</v>
      </c>
      <c r="P1386">
        <f t="shared" si="105"/>
        <v>69</v>
      </c>
      <c r="Q1386" t="str">
        <f t="shared" si="106"/>
        <v>music</v>
      </c>
      <c r="R1386" t="str">
        <f t="shared" si="107"/>
        <v>rock</v>
      </c>
      <c r="S1386" s="5">
        <f t="shared" si="108"/>
        <v>42160.443541666667</v>
      </c>
      <c r="T1386" s="5">
        <f t="shared" si="109"/>
        <v>42190.443541666667</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(E1387/D1387)*100</f>
        <v>110.406125</v>
      </c>
      <c r="P1387">
        <f t="shared" si="105"/>
        <v>66</v>
      </c>
      <c r="Q1387" t="str">
        <f t="shared" si="106"/>
        <v>music</v>
      </c>
      <c r="R1387" t="str">
        <f t="shared" si="107"/>
        <v>rock</v>
      </c>
      <c r="S1387" s="5">
        <f t="shared" si="108"/>
        <v>42433.397233796299</v>
      </c>
      <c r="T1387" s="5">
        <f t="shared" si="109"/>
        <v>42489.21597222222</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(E1388/D1388)*100</f>
        <v>218.75</v>
      </c>
      <c r="P1388">
        <f t="shared" si="105"/>
        <v>63</v>
      </c>
      <c r="Q1388" t="str">
        <f t="shared" si="106"/>
        <v>music</v>
      </c>
      <c r="R1388" t="str">
        <f t="shared" si="107"/>
        <v>rock</v>
      </c>
      <c r="S1388" s="5">
        <f t="shared" si="108"/>
        <v>42184.355196759258</v>
      </c>
      <c r="T1388" s="5">
        <f t="shared" si="109"/>
        <v>42214.355196759258</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(E1389/D1389)*100</f>
        <v>136.625</v>
      </c>
      <c r="P1389">
        <f t="shared" si="105"/>
        <v>70</v>
      </c>
      <c r="Q1389" t="str">
        <f t="shared" si="106"/>
        <v>music</v>
      </c>
      <c r="R1389" t="str">
        <f t="shared" si="107"/>
        <v>rock</v>
      </c>
      <c r="S1389" s="5">
        <f t="shared" si="108"/>
        <v>42126.629571759266</v>
      </c>
      <c r="T1389" s="5">
        <f t="shared" si="109"/>
        <v>42157.895833333336</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(E1390/D1390)*100</f>
        <v>134.8074</v>
      </c>
      <c r="P1390">
        <f t="shared" si="105"/>
        <v>60</v>
      </c>
      <c r="Q1390" t="str">
        <f t="shared" si="106"/>
        <v>music</v>
      </c>
      <c r="R1390" t="str">
        <f t="shared" si="107"/>
        <v>rock</v>
      </c>
      <c r="S1390" s="5">
        <f t="shared" si="108"/>
        <v>42634.323113425933</v>
      </c>
      <c r="T1390" s="5">
        <f t="shared" si="109"/>
        <v>42660.384722222225</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(E1391/D1391)*100</f>
        <v>145.4</v>
      </c>
      <c r="P1391">
        <f t="shared" si="105"/>
        <v>21</v>
      </c>
      <c r="Q1391" t="str">
        <f t="shared" si="106"/>
        <v>music</v>
      </c>
      <c r="R1391" t="str">
        <f t="shared" si="107"/>
        <v>rock</v>
      </c>
      <c r="S1391" s="5">
        <f t="shared" si="108"/>
        <v>42565.189317129632</v>
      </c>
      <c r="T1391" s="5">
        <f t="shared" si="109"/>
        <v>42595.189317129632</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(E1392/D1392)*100</f>
        <v>109.10714285714285</v>
      </c>
      <c r="P1392">
        <f t="shared" si="105"/>
        <v>161</v>
      </c>
      <c r="Q1392" t="str">
        <f t="shared" si="106"/>
        <v>music</v>
      </c>
      <c r="R1392" t="str">
        <f t="shared" si="107"/>
        <v>rock</v>
      </c>
      <c r="S1392" s="5">
        <f t="shared" si="108"/>
        <v>42087.511643518519</v>
      </c>
      <c r="T1392" s="5">
        <f t="shared" si="109"/>
        <v>42121.425000000003</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(E1393/D1393)*100</f>
        <v>110.2</v>
      </c>
      <c r="P1393">
        <f t="shared" si="105"/>
        <v>42</v>
      </c>
      <c r="Q1393" t="str">
        <f t="shared" si="106"/>
        <v>music</v>
      </c>
      <c r="R1393" t="str">
        <f t="shared" si="107"/>
        <v>rock</v>
      </c>
      <c r="S1393" s="5">
        <f t="shared" si="108"/>
        <v>42193.35900462963</v>
      </c>
      <c r="T1393" s="5">
        <f t="shared" si="109"/>
        <v>42237.915972222225</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(E1394/D1394)*100</f>
        <v>113.64000000000001</v>
      </c>
      <c r="P1394">
        <f t="shared" si="105"/>
        <v>27</v>
      </c>
      <c r="Q1394" t="str">
        <f t="shared" si="106"/>
        <v>music</v>
      </c>
      <c r="R1394" t="str">
        <f t="shared" si="107"/>
        <v>rock</v>
      </c>
      <c r="S1394" s="5">
        <f t="shared" si="108"/>
        <v>42400.863263888888</v>
      </c>
      <c r="T1394" s="5">
        <f t="shared" si="109"/>
        <v>42431.863263888888</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(E1395/D1395)*100</f>
        <v>102.35000000000001</v>
      </c>
      <c r="P1395">
        <f t="shared" si="105"/>
        <v>197</v>
      </c>
      <c r="Q1395" t="str">
        <f t="shared" si="106"/>
        <v>music</v>
      </c>
      <c r="R1395" t="str">
        <f t="shared" si="107"/>
        <v>rock</v>
      </c>
      <c r="S1395" s="5">
        <f t="shared" si="108"/>
        <v>42553.3903125</v>
      </c>
      <c r="T1395" s="5">
        <f t="shared" si="109"/>
        <v>42583.3903125</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(E1396/D1396)*100</f>
        <v>122.13333333333334</v>
      </c>
      <c r="P1396">
        <f t="shared" si="105"/>
        <v>54</v>
      </c>
      <c r="Q1396" t="str">
        <f t="shared" si="106"/>
        <v>music</v>
      </c>
      <c r="R1396" t="str">
        <f t="shared" si="107"/>
        <v>rock</v>
      </c>
      <c r="S1396" s="5">
        <f t="shared" si="108"/>
        <v>42751.853310185186</v>
      </c>
      <c r="T1396" s="5">
        <f t="shared" si="109"/>
        <v>42794.833333333336</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(E1397/D1397)*100</f>
        <v>111.88571428571427</v>
      </c>
      <c r="P1397">
        <f t="shared" si="105"/>
        <v>48</v>
      </c>
      <c r="Q1397" t="str">
        <f t="shared" si="106"/>
        <v>music</v>
      </c>
      <c r="R1397" t="str">
        <f t="shared" si="107"/>
        <v>rock</v>
      </c>
      <c r="S1397" s="5">
        <f t="shared" si="108"/>
        <v>42719.616678240745</v>
      </c>
      <c r="T1397" s="5">
        <f t="shared" si="109"/>
        <v>42749.616678240745</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(E1398/D1398)*100</f>
        <v>107.3</v>
      </c>
      <c r="P1398">
        <f t="shared" si="105"/>
        <v>88</v>
      </c>
      <c r="Q1398" t="str">
        <f t="shared" si="106"/>
        <v>music</v>
      </c>
      <c r="R1398" t="str">
        <f t="shared" si="107"/>
        <v>rock</v>
      </c>
      <c r="S1398" s="5">
        <f t="shared" si="108"/>
        <v>42018.706967592596</v>
      </c>
      <c r="T1398" s="5">
        <f t="shared" si="109"/>
        <v>42048.706967592596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(E1399/D1399)*100</f>
        <v>113.85000000000001</v>
      </c>
      <c r="P1399">
        <f t="shared" si="105"/>
        <v>72</v>
      </c>
      <c r="Q1399" t="str">
        <f t="shared" si="106"/>
        <v>music</v>
      </c>
      <c r="R1399" t="str">
        <f t="shared" si="107"/>
        <v>rock</v>
      </c>
      <c r="S1399" s="5">
        <f t="shared" si="108"/>
        <v>42640.626273148147</v>
      </c>
      <c r="T1399" s="5">
        <f t="shared" si="109"/>
        <v>42670.59652777778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(E1400/D1400)*100</f>
        <v>109.68181818181819</v>
      </c>
      <c r="P1400">
        <f t="shared" si="105"/>
        <v>74</v>
      </c>
      <c r="Q1400" t="str">
        <f t="shared" si="106"/>
        <v>music</v>
      </c>
      <c r="R1400" t="str">
        <f t="shared" si="107"/>
        <v>rock</v>
      </c>
      <c r="S1400" s="5">
        <f t="shared" si="108"/>
        <v>42526.582569444443</v>
      </c>
      <c r="T1400" s="5">
        <f t="shared" si="109"/>
        <v>42556.582569444443</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(E1401/D1401)*100</f>
        <v>126.14444444444443</v>
      </c>
      <c r="P1401">
        <f t="shared" si="105"/>
        <v>62</v>
      </c>
      <c r="Q1401" t="str">
        <f t="shared" si="106"/>
        <v>music</v>
      </c>
      <c r="R1401" t="str">
        <f t="shared" si="107"/>
        <v>rock</v>
      </c>
      <c r="S1401" s="5">
        <f t="shared" si="108"/>
        <v>41888.712650462963</v>
      </c>
      <c r="T1401" s="5">
        <f t="shared" si="109"/>
        <v>41918.712650462963</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(E1402/D1402)*100</f>
        <v>167.42857142857144</v>
      </c>
      <c r="P1402">
        <f t="shared" si="105"/>
        <v>17</v>
      </c>
      <c r="Q1402" t="str">
        <f t="shared" si="106"/>
        <v>music</v>
      </c>
      <c r="R1402" t="str">
        <f t="shared" si="107"/>
        <v>rock</v>
      </c>
      <c r="S1402" s="5">
        <f t="shared" si="108"/>
        <v>42498.049456018525</v>
      </c>
      <c r="T1402" s="5">
        <f t="shared" si="109"/>
        <v>42532.937500000007</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(E1403/D1403)*100</f>
        <v>496.52000000000004</v>
      </c>
      <c r="P1403">
        <f t="shared" si="105"/>
        <v>52</v>
      </c>
      <c r="Q1403" t="str">
        <f t="shared" si="106"/>
        <v>music</v>
      </c>
      <c r="R1403" t="str">
        <f t="shared" si="107"/>
        <v>rock</v>
      </c>
      <c r="S1403" s="5">
        <f t="shared" si="108"/>
        <v>41399.704560185186</v>
      </c>
      <c r="T1403" s="5">
        <f t="shared" si="109"/>
        <v>41420.704560185186</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(E1404/D1404)*100</f>
        <v>109.16</v>
      </c>
      <c r="P1404">
        <f t="shared" si="105"/>
        <v>24</v>
      </c>
      <c r="Q1404" t="str">
        <f t="shared" si="106"/>
        <v>music</v>
      </c>
      <c r="R1404" t="str">
        <f t="shared" si="107"/>
        <v>rock</v>
      </c>
      <c r="S1404" s="5">
        <f t="shared" si="108"/>
        <v>42064.761701388888</v>
      </c>
      <c r="T1404" s="5">
        <f t="shared" si="109"/>
        <v>42124.720034722232</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(E1405/D1405)*100</f>
        <v>102.57499999999999</v>
      </c>
      <c r="P1405">
        <f t="shared" si="105"/>
        <v>62</v>
      </c>
      <c r="Q1405" t="str">
        <f t="shared" si="106"/>
        <v>music</v>
      </c>
      <c r="R1405" t="str">
        <f t="shared" si="107"/>
        <v>rock</v>
      </c>
      <c r="S1405" s="5">
        <f t="shared" si="108"/>
        <v>41450.771238425928</v>
      </c>
      <c r="T1405" s="5">
        <f t="shared" si="109"/>
        <v>41480.771238425928</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(E1406/D1406)*100</f>
        <v>1.6620689655172414</v>
      </c>
      <c r="P1406">
        <f t="shared" si="105"/>
        <v>48</v>
      </c>
      <c r="Q1406" t="str">
        <f t="shared" si="106"/>
        <v>publishing</v>
      </c>
      <c r="R1406" t="str">
        <f t="shared" si="107"/>
        <v>translations</v>
      </c>
      <c r="S1406" s="5">
        <f t="shared" si="108"/>
        <v>42032.218576388892</v>
      </c>
      <c r="T1406" s="5">
        <f t="shared" si="109"/>
        <v>42057.218576388892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(E1407/D1407)*100</f>
        <v>0.42</v>
      </c>
      <c r="P1407">
        <f t="shared" si="105"/>
        <v>6</v>
      </c>
      <c r="Q1407" t="str">
        <f t="shared" si="106"/>
        <v>publishing</v>
      </c>
      <c r="R1407" t="str">
        <f t="shared" si="107"/>
        <v>translations</v>
      </c>
      <c r="S1407" s="5">
        <f t="shared" si="108"/>
        <v>41941.388900462967</v>
      </c>
      <c r="T1407" s="5">
        <f t="shared" si="109"/>
        <v>41971.430567129632</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(E1408/D1408)*100</f>
        <v>0.125</v>
      </c>
      <c r="P1408">
        <f t="shared" si="105"/>
        <v>5</v>
      </c>
      <c r="Q1408" t="str">
        <f t="shared" si="106"/>
        <v>publishing</v>
      </c>
      <c r="R1408" t="str">
        <f t="shared" si="107"/>
        <v>translations</v>
      </c>
      <c r="S1408" s="5">
        <f t="shared" si="108"/>
        <v>42297.141284722224</v>
      </c>
      <c r="T1408" s="5">
        <f t="shared" si="109"/>
        <v>42350.125000000007</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(E1409/D1409)*100</f>
        <v>0.5</v>
      </c>
      <c r="P1409">
        <f t="shared" si="105"/>
        <v>8</v>
      </c>
      <c r="Q1409" t="str">
        <f t="shared" si="106"/>
        <v>publishing</v>
      </c>
      <c r="R1409" t="str">
        <f t="shared" si="107"/>
        <v>translations</v>
      </c>
      <c r="S1409" s="5">
        <f t="shared" si="108"/>
        <v>41838.245115740741</v>
      </c>
      <c r="T1409" s="5">
        <f t="shared" si="109"/>
        <v>41863.245115740741</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(E1410/D1410)*100</f>
        <v>7.1999999999999993</v>
      </c>
      <c r="P1410">
        <f t="shared" si="105"/>
        <v>12</v>
      </c>
      <c r="Q1410" t="str">
        <f t="shared" si="106"/>
        <v>publishing</v>
      </c>
      <c r="R1410" t="str">
        <f t="shared" si="107"/>
        <v>translations</v>
      </c>
      <c r="S1410" s="5">
        <f t="shared" si="108"/>
        <v>42291.580509259256</v>
      </c>
      <c r="T1410" s="5">
        <f t="shared" si="109"/>
        <v>42321.622175925928</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(E1411/D1411)*100</f>
        <v>0</v>
      </c>
      <c r="P1411">
        <f t="shared" ref="P1411:P1474" si="110">IFERROR(ROUND(E1411/L1411,0), 0)</f>
        <v>0</v>
      </c>
      <c r="Q1411" t="str">
        <f t="shared" ref="Q1411:Q1474" si="111">LEFT(N1411,FIND("/",N1411)-1)</f>
        <v>publishing</v>
      </c>
      <c r="R1411" t="str">
        <f t="shared" ref="R1411:R1474" si="112">RIGHT(N1411,LEN(N1411)-FIND("/",N1411))</f>
        <v>translations</v>
      </c>
      <c r="S1411" s="5">
        <f t="shared" ref="S1411:S1474" si="113">(((J1411/60)/60)/24)+DATE(1970,1,1)+(-7/24)</f>
        <v>41944.841840277782</v>
      </c>
      <c r="T1411" s="5">
        <f t="shared" ref="T1411:T1474" si="114">(((I1411/60)/60)/24)+DATE(1970,1,1)+(-7/24)</f>
        <v>42004.883506944447</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(E1412/D1412)*100</f>
        <v>1.6666666666666666E-2</v>
      </c>
      <c r="P1412">
        <f t="shared" si="110"/>
        <v>1</v>
      </c>
      <c r="Q1412" t="str">
        <f t="shared" si="111"/>
        <v>publishing</v>
      </c>
      <c r="R1412" t="str">
        <f t="shared" si="112"/>
        <v>translations</v>
      </c>
      <c r="S1412" s="5">
        <f t="shared" si="113"/>
        <v>42479.02685185185</v>
      </c>
      <c r="T1412" s="5">
        <f t="shared" si="114"/>
        <v>42524.02685185185</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(E1413/D1413)*100</f>
        <v>0.23333333333333336</v>
      </c>
      <c r="P1413">
        <f t="shared" si="110"/>
        <v>2</v>
      </c>
      <c r="Q1413" t="str">
        <f t="shared" si="111"/>
        <v>publishing</v>
      </c>
      <c r="R1413" t="str">
        <f t="shared" si="112"/>
        <v>translations</v>
      </c>
      <c r="S1413" s="5">
        <f t="shared" si="113"/>
        <v>42012.767361111117</v>
      </c>
      <c r="T1413" s="5">
        <f t="shared" si="114"/>
        <v>42040.767361111117</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(E1414/D1414)*100</f>
        <v>4.5714285714285712</v>
      </c>
      <c r="P1414">
        <f t="shared" si="110"/>
        <v>25</v>
      </c>
      <c r="Q1414" t="str">
        <f t="shared" si="111"/>
        <v>publishing</v>
      </c>
      <c r="R1414" t="str">
        <f t="shared" si="112"/>
        <v>translations</v>
      </c>
      <c r="S1414" s="5">
        <f t="shared" si="113"/>
        <v>41946.771979166668</v>
      </c>
      <c r="T1414" s="5">
        <f t="shared" si="114"/>
        <v>41976.771979166668</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(E1415/D1415)*100</f>
        <v>5</v>
      </c>
      <c r="P1415">
        <f t="shared" si="110"/>
        <v>100</v>
      </c>
      <c r="Q1415" t="str">
        <f t="shared" si="111"/>
        <v>publishing</v>
      </c>
      <c r="R1415" t="str">
        <f t="shared" si="112"/>
        <v>translations</v>
      </c>
      <c r="S1415" s="5">
        <f t="shared" si="113"/>
        <v>42360.145486111112</v>
      </c>
      <c r="T1415" s="5">
        <f t="shared" si="114"/>
        <v>42420.145486111112</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(E1416/D1416)*100</f>
        <v>0.2</v>
      </c>
      <c r="P1416">
        <f t="shared" si="110"/>
        <v>1</v>
      </c>
      <c r="Q1416" t="str">
        <f t="shared" si="111"/>
        <v>publishing</v>
      </c>
      <c r="R1416" t="str">
        <f t="shared" si="112"/>
        <v>translations</v>
      </c>
      <c r="S1416" s="5">
        <f t="shared" si="113"/>
        <v>42707.961423611116</v>
      </c>
      <c r="T1416" s="5">
        <f t="shared" si="114"/>
        <v>42737.961423611116</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(E1417/D1417)*100</f>
        <v>18.181818181818183</v>
      </c>
      <c r="P1417">
        <f t="shared" si="110"/>
        <v>89</v>
      </c>
      <c r="Q1417" t="str">
        <f t="shared" si="111"/>
        <v>publishing</v>
      </c>
      <c r="R1417" t="str">
        <f t="shared" si="112"/>
        <v>translations</v>
      </c>
      <c r="S1417" s="5">
        <f t="shared" si="113"/>
        <v>42192.384155092594</v>
      </c>
      <c r="T1417" s="5">
        <f t="shared" si="114"/>
        <v>42232.384155092594</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(E1418/D1418)*100</f>
        <v>0</v>
      </c>
      <c r="P1418">
        <f t="shared" si="110"/>
        <v>0</v>
      </c>
      <c r="Q1418" t="str">
        <f t="shared" si="111"/>
        <v>publishing</v>
      </c>
      <c r="R1418" t="str">
        <f t="shared" si="112"/>
        <v>translations</v>
      </c>
      <c r="S1418" s="5">
        <f t="shared" si="113"/>
        <v>42299.634479166671</v>
      </c>
      <c r="T1418" s="5">
        <f t="shared" si="114"/>
        <v>42329.676145833335</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(E1419/D1419)*100</f>
        <v>1.2222222222222223</v>
      </c>
      <c r="P1419">
        <f t="shared" si="110"/>
        <v>28</v>
      </c>
      <c r="Q1419" t="str">
        <f t="shared" si="111"/>
        <v>publishing</v>
      </c>
      <c r="R1419" t="str">
        <f t="shared" si="112"/>
        <v>translations</v>
      </c>
      <c r="S1419" s="5">
        <f t="shared" si="113"/>
        <v>42231.858495370376</v>
      </c>
      <c r="T1419" s="5">
        <f t="shared" si="114"/>
        <v>42262.174305555563</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(E1420/D1420)*100</f>
        <v>0.2</v>
      </c>
      <c r="P1420">
        <f t="shared" si="110"/>
        <v>6</v>
      </c>
      <c r="Q1420" t="str">
        <f t="shared" si="111"/>
        <v>publishing</v>
      </c>
      <c r="R1420" t="str">
        <f t="shared" si="112"/>
        <v>translations</v>
      </c>
      <c r="S1420" s="5">
        <f t="shared" si="113"/>
        <v>42395.16474537037</v>
      </c>
      <c r="T1420" s="5">
        <f t="shared" si="114"/>
        <v>42425.16474537037</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(E1421/D1421)*100</f>
        <v>7.0634920634920633</v>
      </c>
      <c r="P1421">
        <f t="shared" si="110"/>
        <v>45</v>
      </c>
      <c r="Q1421" t="str">
        <f t="shared" si="111"/>
        <v>publishing</v>
      </c>
      <c r="R1421" t="str">
        <f t="shared" si="112"/>
        <v>translations</v>
      </c>
      <c r="S1421" s="5">
        <f t="shared" si="113"/>
        <v>42622.164571759262</v>
      </c>
      <c r="T1421" s="5">
        <f t="shared" si="114"/>
        <v>42652.164571759262</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(E1422/D1422)*100</f>
        <v>2.7272727272727271</v>
      </c>
      <c r="P1422">
        <f t="shared" si="110"/>
        <v>1</v>
      </c>
      <c r="Q1422" t="str">
        <f t="shared" si="111"/>
        <v>publishing</v>
      </c>
      <c r="R1422" t="str">
        <f t="shared" si="112"/>
        <v>translations</v>
      </c>
      <c r="S1422" s="5">
        <f t="shared" si="113"/>
        <v>42524.375995370377</v>
      </c>
      <c r="T1422" s="5">
        <f t="shared" si="114"/>
        <v>42549.375995370377</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(E1423/D1423)*100</f>
        <v>0.1</v>
      </c>
      <c r="P1423">
        <f t="shared" si="110"/>
        <v>100</v>
      </c>
      <c r="Q1423" t="str">
        <f t="shared" si="111"/>
        <v>publishing</v>
      </c>
      <c r="R1423" t="str">
        <f t="shared" si="112"/>
        <v>translations</v>
      </c>
      <c r="S1423" s="5">
        <f t="shared" si="113"/>
        <v>42013.62394675926</v>
      </c>
      <c r="T1423" s="5">
        <f t="shared" si="114"/>
        <v>42043.62394675926</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(E1424/D1424)*100</f>
        <v>0.104</v>
      </c>
      <c r="P1424">
        <f t="shared" si="110"/>
        <v>13</v>
      </c>
      <c r="Q1424" t="str">
        <f t="shared" si="111"/>
        <v>publishing</v>
      </c>
      <c r="R1424" t="str">
        <f t="shared" si="112"/>
        <v>translations</v>
      </c>
      <c r="S1424" s="5">
        <f t="shared" si="113"/>
        <v>42603.947962962964</v>
      </c>
      <c r="T1424" s="5">
        <f t="shared" si="114"/>
        <v>42633.947962962964</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(E1425/D1425)*100</f>
        <v>0.33333333333333337</v>
      </c>
      <c r="P1425">
        <f t="shared" si="110"/>
        <v>100</v>
      </c>
      <c r="Q1425" t="str">
        <f t="shared" si="111"/>
        <v>publishing</v>
      </c>
      <c r="R1425" t="str">
        <f t="shared" si="112"/>
        <v>translations</v>
      </c>
      <c r="S1425" s="5">
        <f t="shared" si="113"/>
        <v>42340.068645833337</v>
      </c>
      <c r="T1425" s="5">
        <f t="shared" si="114"/>
        <v>42370.068645833337</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(E1426/D1426)*100</f>
        <v>20.36</v>
      </c>
      <c r="P1426">
        <f t="shared" si="110"/>
        <v>109</v>
      </c>
      <c r="Q1426" t="str">
        <f t="shared" si="111"/>
        <v>publishing</v>
      </c>
      <c r="R1426" t="str">
        <f t="shared" si="112"/>
        <v>translations</v>
      </c>
      <c r="S1426" s="5">
        <f t="shared" si="113"/>
        <v>42676.425949074073</v>
      </c>
      <c r="T1426" s="5">
        <f t="shared" si="114"/>
        <v>42689.467615740745</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(E1427/D1427)*100</f>
        <v>0</v>
      </c>
      <c r="P1427">
        <f t="shared" si="110"/>
        <v>0</v>
      </c>
      <c r="Q1427" t="str">
        <f t="shared" si="111"/>
        <v>publishing</v>
      </c>
      <c r="R1427" t="str">
        <f t="shared" si="112"/>
        <v>translations</v>
      </c>
      <c r="S1427" s="5">
        <f t="shared" si="113"/>
        <v>42092.839803240742</v>
      </c>
      <c r="T1427" s="5">
        <f t="shared" si="114"/>
        <v>42122.839803240742</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(E1428/D1428)*100</f>
        <v>0</v>
      </c>
      <c r="P1428">
        <f t="shared" si="110"/>
        <v>0</v>
      </c>
      <c r="Q1428" t="str">
        <f t="shared" si="111"/>
        <v>publishing</v>
      </c>
      <c r="R1428" t="str">
        <f t="shared" si="112"/>
        <v>translations</v>
      </c>
      <c r="S1428" s="5">
        <f t="shared" si="113"/>
        <v>42180.098611111112</v>
      </c>
      <c r="T1428" s="5">
        <f t="shared" si="114"/>
        <v>42240.098611111112</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(E1429/D1429)*100</f>
        <v>8.3800000000000008</v>
      </c>
      <c r="P1429">
        <f t="shared" si="110"/>
        <v>105</v>
      </c>
      <c r="Q1429" t="str">
        <f t="shared" si="111"/>
        <v>publishing</v>
      </c>
      <c r="R1429" t="str">
        <f t="shared" si="112"/>
        <v>translations</v>
      </c>
      <c r="S1429" s="5">
        <f t="shared" si="113"/>
        <v>42601.560011574074</v>
      </c>
      <c r="T1429" s="5">
        <f t="shared" si="114"/>
        <v>42631.560011574074</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(E1430/D1430)*100</f>
        <v>4.5</v>
      </c>
      <c r="P1430">
        <f t="shared" si="110"/>
        <v>15</v>
      </c>
      <c r="Q1430" t="str">
        <f t="shared" si="111"/>
        <v>publishing</v>
      </c>
      <c r="R1430" t="str">
        <f t="shared" si="112"/>
        <v>translations</v>
      </c>
      <c r="S1430" s="5">
        <f t="shared" si="113"/>
        <v>42432.088159722225</v>
      </c>
      <c r="T1430" s="5">
        <f t="shared" si="114"/>
        <v>42462.046493055554</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(E1431/D1431)*100</f>
        <v>0</v>
      </c>
      <c r="P1431">
        <f t="shared" si="110"/>
        <v>0</v>
      </c>
      <c r="Q1431" t="str">
        <f t="shared" si="111"/>
        <v>publishing</v>
      </c>
      <c r="R1431" t="str">
        <f t="shared" si="112"/>
        <v>translations</v>
      </c>
      <c r="S1431" s="5">
        <f t="shared" si="113"/>
        <v>42073.769004629627</v>
      </c>
      <c r="T1431" s="5">
        <f t="shared" si="114"/>
        <v>42103.769004629627</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(E1432/D1432)*100</f>
        <v>8.06</v>
      </c>
      <c r="P1432">
        <f t="shared" si="110"/>
        <v>81</v>
      </c>
      <c r="Q1432" t="str">
        <f t="shared" si="111"/>
        <v>publishing</v>
      </c>
      <c r="R1432" t="str">
        <f t="shared" si="112"/>
        <v>translations</v>
      </c>
      <c r="S1432" s="5">
        <f t="shared" si="113"/>
        <v>41961.521851851852</v>
      </c>
      <c r="T1432" s="5">
        <f t="shared" si="114"/>
        <v>41992.521851851852</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(E1433/D1433)*100</f>
        <v>31.94705882352941</v>
      </c>
      <c r="P1433">
        <f t="shared" si="110"/>
        <v>116</v>
      </c>
      <c r="Q1433" t="str">
        <f t="shared" si="111"/>
        <v>publishing</v>
      </c>
      <c r="R1433" t="str">
        <f t="shared" si="112"/>
        <v>translations</v>
      </c>
      <c r="S1433" s="5">
        <f t="shared" si="113"/>
        <v>42303.919166666667</v>
      </c>
      <c r="T1433" s="5">
        <f t="shared" si="114"/>
        <v>42333.960833333338</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(E1434/D1434)*100</f>
        <v>0</v>
      </c>
      <c r="P1434">
        <f t="shared" si="110"/>
        <v>0</v>
      </c>
      <c r="Q1434" t="str">
        <f t="shared" si="111"/>
        <v>publishing</v>
      </c>
      <c r="R1434" t="str">
        <f t="shared" si="112"/>
        <v>translations</v>
      </c>
      <c r="S1434" s="5">
        <f t="shared" si="113"/>
        <v>42175.488750000004</v>
      </c>
      <c r="T1434" s="5">
        <f t="shared" si="114"/>
        <v>42205.488750000004</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(E1435/D1435)*100</f>
        <v>6.708333333333333</v>
      </c>
      <c r="P1435">
        <f t="shared" si="110"/>
        <v>81</v>
      </c>
      <c r="Q1435" t="str">
        <f t="shared" si="111"/>
        <v>publishing</v>
      </c>
      <c r="R1435" t="str">
        <f t="shared" si="112"/>
        <v>translations</v>
      </c>
      <c r="S1435" s="5">
        <f t="shared" si="113"/>
        <v>42673.334201388891</v>
      </c>
      <c r="T1435" s="5">
        <f t="shared" si="114"/>
        <v>42714.166666666664</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(E1436/D1436)*100</f>
        <v>9.9878048780487809</v>
      </c>
      <c r="P1436">
        <f t="shared" si="110"/>
        <v>745</v>
      </c>
      <c r="Q1436" t="str">
        <f t="shared" si="111"/>
        <v>publishing</v>
      </c>
      <c r="R1436" t="str">
        <f t="shared" si="112"/>
        <v>translations</v>
      </c>
      <c r="S1436" s="5">
        <f t="shared" si="113"/>
        <v>42142.475439814814</v>
      </c>
      <c r="T1436" s="5">
        <f t="shared" si="114"/>
        <v>42163.333333333336</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(E1437/D1437)*100</f>
        <v>0.1</v>
      </c>
      <c r="P1437">
        <f t="shared" si="110"/>
        <v>8</v>
      </c>
      <c r="Q1437" t="str">
        <f t="shared" si="111"/>
        <v>publishing</v>
      </c>
      <c r="R1437" t="str">
        <f t="shared" si="112"/>
        <v>translations</v>
      </c>
      <c r="S1437" s="5">
        <f t="shared" si="113"/>
        <v>42258.488657407412</v>
      </c>
      <c r="T1437" s="5">
        <f t="shared" si="114"/>
        <v>42288.488657407412</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(E1438/D1438)*100</f>
        <v>0.77</v>
      </c>
      <c r="P1438">
        <f t="shared" si="110"/>
        <v>39</v>
      </c>
      <c r="Q1438" t="str">
        <f t="shared" si="111"/>
        <v>publishing</v>
      </c>
      <c r="R1438" t="str">
        <f t="shared" si="112"/>
        <v>translations</v>
      </c>
      <c r="S1438" s="5">
        <f t="shared" si="113"/>
        <v>42391.058530092596</v>
      </c>
      <c r="T1438" s="5">
        <f t="shared" si="114"/>
        <v>42421.058530092596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(E1439/D1439)*100</f>
        <v>26.900000000000002</v>
      </c>
      <c r="P1439">
        <f t="shared" si="110"/>
        <v>37</v>
      </c>
      <c r="Q1439" t="str">
        <f t="shared" si="111"/>
        <v>publishing</v>
      </c>
      <c r="R1439" t="str">
        <f t="shared" si="112"/>
        <v>translations</v>
      </c>
      <c r="S1439" s="5">
        <f t="shared" si="113"/>
        <v>41796.240034722221</v>
      </c>
      <c r="T1439" s="5">
        <f t="shared" si="114"/>
        <v>41832.915972222225</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(E1440/D1440)*100</f>
        <v>3</v>
      </c>
      <c r="P1440">
        <f t="shared" si="110"/>
        <v>75</v>
      </c>
      <c r="Q1440" t="str">
        <f t="shared" si="111"/>
        <v>publishing</v>
      </c>
      <c r="R1440" t="str">
        <f t="shared" si="112"/>
        <v>translations</v>
      </c>
      <c r="S1440" s="5">
        <f t="shared" si="113"/>
        <v>42457.57984953704</v>
      </c>
      <c r="T1440" s="5">
        <f t="shared" si="114"/>
        <v>42487.288194444445</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(E1441/D1441)*100</f>
        <v>6.6055045871559637</v>
      </c>
      <c r="P1441">
        <f t="shared" si="110"/>
        <v>30</v>
      </c>
      <c r="Q1441" t="str">
        <f t="shared" si="111"/>
        <v>publishing</v>
      </c>
      <c r="R1441" t="str">
        <f t="shared" si="112"/>
        <v>translations</v>
      </c>
      <c r="S1441" s="5">
        <f t="shared" si="113"/>
        <v>42040.538206018515</v>
      </c>
      <c r="T1441" s="5">
        <f t="shared" si="114"/>
        <v>42070.538206018515</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(E1442/D1442)*100</f>
        <v>7.6923076923076927E-3</v>
      </c>
      <c r="P1442">
        <f t="shared" si="110"/>
        <v>1</v>
      </c>
      <c r="Q1442" t="str">
        <f t="shared" si="111"/>
        <v>publishing</v>
      </c>
      <c r="R1442" t="str">
        <f t="shared" si="112"/>
        <v>translations</v>
      </c>
      <c r="S1442" s="5">
        <f t="shared" si="113"/>
        <v>42486.456747685188</v>
      </c>
      <c r="T1442" s="5">
        <f t="shared" si="114"/>
        <v>42516.456747685188</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(E1443/D1443)*100</f>
        <v>1.1222222222222222</v>
      </c>
      <c r="P1443">
        <f t="shared" si="110"/>
        <v>673</v>
      </c>
      <c r="Q1443" t="str">
        <f t="shared" si="111"/>
        <v>publishing</v>
      </c>
      <c r="R1443" t="str">
        <f t="shared" si="112"/>
        <v>translations</v>
      </c>
      <c r="S1443" s="5">
        <f t="shared" si="113"/>
        <v>42198.474178240744</v>
      </c>
      <c r="T1443" s="5">
        <f t="shared" si="114"/>
        <v>42258.474178240744</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(E1444/D1444)*100</f>
        <v>0</v>
      </c>
      <c r="P1444">
        <f t="shared" si="110"/>
        <v>0</v>
      </c>
      <c r="Q1444" t="str">
        <f t="shared" si="111"/>
        <v>publishing</v>
      </c>
      <c r="R1444" t="str">
        <f t="shared" si="112"/>
        <v>translations</v>
      </c>
      <c r="S1444" s="5">
        <f t="shared" si="113"/>
        <v>42485.353680555556</v>
      </c>
      <c r="T1444" s="5">
        <f t="shared" si="114"/>
        <v>42515.353680555556</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(E1445/D1445)*100</f>
        <v>0</v>
      </c>
      <c r="P1445">
        <f t="shared" si="110"/>
        <v>0</v>
      </c>
      <c r="Q1445" t="str">
        <f t="shared" si="111"/>
        <v>publishing</v>
      </c>
      <c r="R1445" t="str">
        <f t="shared" si="112"/>
        <v>translations</v>
      </c>
      <c r="S1445" s="5">
        <f t="shared" si="113"/>
        <v>42707.634363425932</v>
      </c>
      <c r="T1445" s="5">
        <f t="shared" si="114"/>
        <v>42737.634363425932</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(E1446/D1446)*100</f>
        <v>0</v>
      </c>
      <c r="P1446">
        <f t="shared" si="110"/>
        <v>0</v>
      </c>
      <c r="Q1446" t="str">
        <f t="shared" si="111"/>
        <v>publishing</v>
      </c>
      <c r="R1446" t="str">
        <f t="shared" si="112"/>
        <v>translations</v>
      </c>
      <c r="S1446" s="5">
        <f t="shared" si="113"/>
        <v>42199.581736111119</v>
      </c>
      <c r="T1446" s="5">
        <f t="shared" si="114"/>
        <v>42259.581736111119</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(E1447/D1447)*100</f>
        <v>0</v>
      </c>
      <c r="P1447">
        <f t="shared" si="110"/>
        <v>0</v>
      </c>
      <c r="Q1447" t="str">
        <f t="shared" si="111"/>
        <v>publishing</v>
      </c>
      <c r="R1447" t="str">
        <f t="shared" si="112"/>
        <v>translations</v>
      </c>
      <c r="S1447" s="5">
        <f t="shared" si="113"/>
        <v>42139.250636574077</v>
      </c>
      <c r="T1447" s="5">
        <f t="shared" si="114"/>
        <v>42169.250636574077</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(E1448/D1448)*100</f>
        <v>0</v>
      </c>
      <c r="P1448">
        <f t="shared" si="110"/>
        <v>0</v>
      </c>
      <c r="Q1448" t="str">
        <f t="shared" si="111"/>
        <v>publishing</v>
      </c>
      <c r="R1448" t="str">
        <f t="shared" si="112"/>
        <v>translations</v>
      </c>
      <c r="S1448" s="5">
        <f t="shared" si="113"/>
        <v>42461.155995370376</v>
      </c>
      <c r="T1448" s="5">
        <f t="shared" si="114"/>
        <v>42481.155995370376</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(E1449/D1449)*100</f>
        <v>1.4999999999999999E-2</v>
      </c>
      <c r="P1449">
        <f t="shared" si="110"/>
        <v>25</v>
      </c>
      <c r="Q1449" t="str">
        <f t="shared" si="111"/>
        <v>publishing</v>
      </c>
      <c r="R1449" t="str">
        <f t="shared" si="112"/>
        <v>translations</v>
      </c>
      <c r="S1449" s="5">
        <f t="shared" si="113"/>
        <v>42529.439050925932</v>
      </c>
      <c r="T1449" s="5">
        <f t="shared" si="114"/>
        <v>42559.439050925932</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(E1450/D1450)*100</f>
        <v>0</v>
      </c>
      <c r="P1450">
        <f t="shared" si="110"/>
        <v>0</v>
      </c>
      <c r="Q1450" t="str">
        <f t="shared" si="111"/>
        <v>publishing</v>
      </c>
      <c r="R1450" t="str">
        <f t="shared" si="112"/>
        <v>translations</v>
      </c>
      <c r="S1450" s="5">
        <f t="shared" si="113"/>
        <v>42115.644884259258</v>
      </c>
      <c r="T1450" s="5">
        <f t="shared" si="114"/>
        <v>42145.934027777781</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(E1451/D1451)*100</f>
        <v>0</v>
      </c>
      <c r="P1451">
        <f t="shared" si="110"/>
        <v>0</v>
      </c>
      <c r="Q1451" t="str">
        <f t="shared" si="111"/>
        <v>publishing</v>
      </c>
      <c r="R1451" t="str">
        <f t="shared" si="112"/>
        <v>translations</v>
      </c>
      <c r="S1451" s="5">
        <f t="shared" si="113"/>
        <v>42086.519733796296</v>
      </c>
      <c r="T1451" s="5">
        <f t="shared" si="114"/>
        <v>42134.519733796296</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(E1452/D1452)*100</f>
        <v>1E-3</v>
      </c>
      <c r="P1452">
        <f t="shared" si="110"/>
        <v>1</v>
      </c>
      <c r="Q1452" t="str">
        <f t="shared" si="111"/>
        <v>publishing</v>
      </c>
      <c r="R1452" t="str">
        <f t="shared" si="112"/>
        <v>translations</v>
      </c>
      <c r="S1452" s="5">
        <f t="shared" si="113"/>
        <v>42389.879594907405</v>
      </c>
      <c r="T1452" s="5">
        <f t="shared" si="114"/>
        <v>42419.879594907405</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(E1453/D1453)*100</f>
        <v>1.0554089709762533E-2</v>
      </c>
      <c r="P1453">
        <f t="shared" si="110"/>
        <v>1</v>
      </c>
      <c r="Q1453" t="str">
        <f t="shared" si="111"/>
        <v>publishing</v>
      </c>
      <c r="R1453" t="str">
        <f t="shared" si="112"/>
        <v>translations</v>
      </c>
      <c r="S1453" s="5">
        <f t="shared" si="113"/>
        <v>41931.667349537041</v>
      </c>
      <c r="T1453" s="5">
        <f t="shared" si="114"/>
        <v>41961.709016203706</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(E1454/D1454)*100</f>
        <v>0</v>
      </c>
      <c r="P1454">
        <f t="shared" si="110"/>
        <v>0</v>
      </c>
      <c r="Q1454" t="str">
        <f t="shared" si="111"/>
        <v>publishing</v>
      </c>
      <c r="R1454" t="str">
        <f t="shared" si="112"/>
        <v>translations</v>
      </c>
      <c r="S1454" s="5">
        <f t="shared" si="113"/>
        <v>41818.411608796298</v>
      </c>
      <c r="T1454" s="5">
        <f t="shared" si="114"/>
        <v>41848.411608796298</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(E1455/D1455)*100</f>
        <v>0</v>
      </c>
      <c r="P1455">
        <f t="shared" si="110"/>
        <v>0</v>
      </c>
      <c r="Q1455" t="str">
        <f t="shared" si="111"/>
        <v>publishing</v>
      </c>
      <c r="R1455" t="str">
        <f t="shared" si="112"/>
        <v>translations</v>
      </c>
      <c r="S1455" s="5">
        <f t="shared" si="113"/>
        <v>42795.404479166667</v>
      </c>
      <c r="T1455" s="5">
        <f t="shared" si="114"/>
        <v>42840.362812500003</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(E1456/D1456)*100</f>
        <v>0.85714285714285721</v>
      </c>
      <c r="P1456">
        <f t="shared" si="110"/>
        <v>15</v>
      </c>
      <c r="Q1456" t="str">
        <f t="shared" si="111"/>
        <v>publishing</v>
      </c>
      <c r="R1456" t="str">
        <f t="shared" si="112"/>
        <v>translations</v>
      </c>
      <c r="S1456" s="5">
        <f t="shared" si="113"/>
        <v>42463.575000000004</v>
      </c>
      <c r="T1456" s="5">
        <f t="shared" si="114"/>
        <v>42484.624305555561</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(E1457/D1457)*100</f>
        <v>10.5</v>
      </c>
      <c r="P1457">
        <f t="shared" si="110"/>
        <v>225</v>
      </c>
      <c r="Q1457" t="str">
        <f t="shared" si="111"/>
        <v>publishing</v>
      </c>
      <c r="R1457" t="str">
        <f t="shared" si="112"/>
        <v>translations</v>
      </c>
      <c r="S1457" s="5">
        <f t="shared" si="113"/>
        <v>41832.381018518521</v>
      </c>
      <c r="T1457" s="5">
        <f t="shared" si="114"/>
        <v>41887.277083333334</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(E1458/D1458)*100</f>
        <v>2.9000000000000004</v>
      </c>
      <c r="P1458">
        <f t="shared" si="110"/>
        <v>48</v>
      </c>
      <c r="Q1458" t="str">
        <f t="shared" si="111"/>
        <v>publishing</v>
      </c>
      <c r="R1458" t="str">
        <f t="shared" si="112"/>
        <v>translations</v>
      </c>
      <c r="S1458" s="5">
        <f t="shared" si="113"/>
        <v>42708.376909722225</v>
      </c>
      <c r="T1458" s="5">
        <f t="shared" si="114"/>
        <v>42738.376909722225</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(E1459/D1459)*100</f>
        <v>0</v>
      </c>
      <c r="P1459">
        <f t="shared" si="110"/>
        <v>0</v>
      </c>
      <c r="Q1459" t="str">
        <f t="shared" si="111"/>
        <v>publishing</v>
      </c>
      <c r="R1459" t="str">
        <f t="shared" si="112"/>
        <v>translations</v>
      </c>
      <c r="S1459" s="5">
        <f t="shared" si="113"/>
        <v>42289.604675925926</v>
      </c>
      <c r="T1459" s="5">
        <f t="shared" si="114"/>
        <v>42319.646342592598</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(E1460/D1460)*100</f>
        <v>0</v>
      </c>
      <c r="P1460">
        <f t="shared" si="110"/>
        <v>0</v>
      </c>
      <c r="Q1460" t="str">
        <f t="shared" si="111"/>
        <v>publishing</v>
      </c>
      <c r="R1460" t="str">
        <f t="shared" si="112"/>
        <v>translations</v>
      </c>
      <c r="S1460" s="5">
        <f t="shared" si="113"/>
        <v>41831.413888888892</v>
      </c>
      <c r="T1460" s="5">
        <f t="shared" si="114"/>
        <v>41861.875</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(E1461/D1461)*100</f>
        <v>0</v>
      </c>
      <c r="P1461">
        <f t="shared" si="110"/>
        <v>0</v>
      </c>
      <c r="Q1461" t="str">
        <f t="shared" si="111"/>
        <v>publishing</v>
      </c>
      <c r="R1461" t="str">
        <f t="shared" si="112"/>
        <v>translations</v>
      </c>
      <c r="S1461" s="5">
        <f t="shared" si="113"/>
        <v>42311.913148148153</v>
      </c>
      <c r="T1461" s="5">
        <f t="shared" si="114"/>
        <v>42340.434027777781</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(E1462/D1462)*100</f>
        <v>0</v>
      </c>
      <c r="P1462">
        <f t="shared" si="110"/>
        <v>0</v>
      </c>
      <c r="Q1462" t="str">
        <f t="shared" si="111"/>
        <v>publishing</v>
      </c>
      <c r="R1462" t="str">
        <f t="shared" si="112"/>
        <v>translations</v>
      </c>
      <c r="S1462" s="5">
        <f t="shared" si="113"/>
        <v>41915.605300925927</v>
      </c>
      <c r="T1462" s="5">
        <f t="shared" si="114"/>
        <v>41973.697916666664</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(E1463/D1463)*100</f>
        <v>101.24459999999999</v>
      </c>
      <c r="P1463">
        <f t="shared" si="110"/>
        <v>45</v>
      </c>
      <c r="Q1463" t="str">
        <f t="shared" si="111"/>
        <v>publishing</v>
      </c>
      <c r="R1463" t="str">
        <f t="shared" si="112"/>
        <v>radio &amp; podcasts</v>
      </c>
      <c r="S1463" s="5">
        <f t="shared" si="113"/>
        <v>41899.353634259263</v>
      </c>
      <c r="T1463" s="5">
        <f t="shared" si="114"/>
        <v>41932.708333333336</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(E1464/D1464)*100</f>
        <v>108.5175</v>
      </c>
      <c r="P1464">
        <f t="shared" si="110"/>
        <v>29</v>
      </c>
      <c r="Q1464" t="str">
        <f t="shared" si="111"/>
        <v>publishing</v>
      </c>
      <c r="R1464" t="str">
        <f t="shared" si="112"/>
        <v>radio &amp; podcasts</v>
      </c>
      <c r="S1464" s="5">
        <f t="shared" si="113"/>
        <v>41344.371192129634</v>
      </c>
      <c r="T1464" s="5">
        <f t="shared" si="114"/>
        <v>41374.371192129634</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(E1465/D1465)*100</f>
        <v>147.66666666666666</v>
      </c>
      <c r="P1465">
        <f t="shared" si="110"/>
        <v>35</v>
      </c>
      <c r="Q1465" t="str">
        <f t="shared" si="111"/>
        <v>publishing</v>
      </c>
      <c r="R1465" t="str">
        <f t="shared" si="112"/>
        <v>radio &amp; podcasts</v>
      </c>
      <c r="S1465" s="5">
        <f t="shared" si="113"/>
        <v>41326.619652777779</v>
      </c>
      <c r="T1465" s="5">
        <f t="shared" si="114"/>
        <v>41371.577986111115</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(E1466/D1466)*100</f>
        <v>163.19999999999999</v>
      </c>
      <c r="P1466">
        <f t="shared" si="110"/>
        <v>35</v>
      </c>
      <c r="Q1466" t="str">
        <f t="shared" si="111"/>
        <v>publishing</v>
      </c>
      <c r="R1466" t="str">
        <f t="shared" si="112"/>
        <v>radio &amp; podcasts</v>
      </c>
      <c r="S1466" s="5">
        <f t="shared" si="113"/>
        <v>41291.369884259264</v>
      </c>
      <c r="T1466" s="5">
        <f t="shared" si="114"/>
        <v>41321.369884259264</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(E1467/D1467)*100</f>
        <v>456.41449999999998</v>
      </c>
      <c r="P1467">
        <f t="shared" si="110"/>
        <v>53</v>
      </c>
      <c r="Q1467" t="str">
        <f t="shared" si="111"/>
        <v>publishing</v>
      </c>
      <c r="R1467" t="str">
        <f t="shared" si="112"/>
        <v>radio &amp; podcasts</v>
      </c>
      <c r="S1467" s="5">
        <f t="shared" si="113"/>
        <v>40959.442731481482</v>
      </c>
      <c r="T1467" s="5">
        <f t="shared" si="114"/>
        <v>40989.833333333336</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(E1468/D1468)*100</f>
        <v>107.87731249999999</v>
      </c>
      <c r="P1468">
        <f t="shared" si="110"/>
        <v>70</v>
      </c>
      <c r="Q1468" t="str">
        <f t="shared" si="111"/>
        <v>publishing</v>
      </c>
      <c r="R1468" t="str">
        <f t="shared" si="112"/>
        <v>radio &amp; podcasts</v>
      </c>
      <c r="S1468" s="5">
        <f t="shared" si="113"/>
        <v>42339.880393518521</v>
      </c>
      <c r="T1468" s="5">
        <f t="shared" si="114"/>
        <v>42380.916666666664</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(E1469/D1469)*100</f>
        <v>115.08</v>
      </c>
      <c r="P1469">
        <f t="shared" si="110"/>
        <v>77</v>
      </c>
      <c r="Q1469" t="str">
        <f t="shared" si="111"/>
        <v>publishing</v>
      </c>
      <c r="R1469" t="str">
        <f t="shared" si="112"/>
        <v>radio &amp; podcasts</v>
      </c>
      <c r="S1469" s="5">
        <f t="shared" si="113"/>
        <v>40933.510243055556</v>
      </c>
      <c r="T1469" s="5">
        <f t="shared" si="114"/>
        <v>40993.468576388892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(E1470/D1470)*100</f>
        <v>102.36842105263158</v>
      </c>
      <c r="P1470">
        <f t="shared" si="110"/>
        <v>33</v>
      </c>
      <c r="Q1470" t="str">
        <f t="shared" si="111"/>
        <v>publishing</v>
      </c>
      <c r="R1470" t="str">
        <f t="shared" si="112"/>
        <v>radio &amp; podcasts</v>
      </c>
      <c r="S1470" s="5">
        <f t="shared" si="113"/>
        <v>40645.722789351858</v>
      </c>
      <c r="T1470" s="5">
        <f t="shared" si="114"/>
        <v>40705.722789351858</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(E1471/D1471)*100</f>
        <v>108.42485875706214</v>
      </c>
      <c r="P1471">
        <f t="shared" si="110"/>
        <v>149</v>
      </c>
      <c r="Q1471" t="str">
        <f t="shared" si="111"/>
        <v>publishing</v>
      </c>
      <c r="R1471" t="str">
        <f t="shared" si="112"/>
        <v>radio &amp; podcasts</v>
      </c>
      <c r="S1471" s="5">
        <f t="shared" si="113"/>
        <v>41290.306817129633</v>
      </c>
      <c r="T1471" s="5">
        <f t="shared" si="114"/>
        <v>41320.306817129633</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(E1472/D1472)*100</f>
        <v>125.13333333333334</v>
      </c>
      <c r="P1472">
        <f t="shared" si="110"/>
        <v>23</v>
      </c>
      <c r="Q1472" t="str">
        <f t="shared" si="111"/>
        <v>publishing</v>
      </c>
      <c r="R1472" t="str">
        <f t="shared" si="112"/>
        <v>radio &amp; podcasts</v>
      </c>
      <c r="S1472" s="5">
        <f t="shared" si="113"/>
        <v>41250.535451388889</v>
      </c>
      <c r="T1472" s="5">
        <f t="shared" si="114"/>
        <v>41271.535451388889</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(E1473/D1473)*100</f>
        <v>103.840625</v>
      </c>
      <c r="P1473">
        <f t="shared" si="110"/>
        <v>97</v>
      </c>
      <c r="Q1473" t="str">
        <f t="shared" si="111"/>
        <v>publishing</v>
      </c>
      <c r="R1473" t="str">
        <f t="shared" si="112"/>
        <v>radio &amp; podcasts</v>
      </c>
      <c r="S1473" s="5">
        <f t="shared" si="113"/>
        <v>42073.665902777779</v>
      </c>
      <c r="T1473" s="5">
        <f t="shared" si="114"/>
        <v>42103.665902777779</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(E1474/D1474)*100</f>
        <v>138.70400000000001</v>
      </c>
      <c r="P1474">
        <f t="shared" si="110"/>
        <v>103</v>
      </c>
      <c r="Q1474" t="str">
        <f t="shared" si="111"/>
        <v>publishing</v>
      </c>
      <c r="R1474" t="str">
        <f t="shared" si="112"/>
        <v>radio &amp; podcasts</v>
      </c>
      <c r="S1474" s="5">
        <f t="shared" si="113"/>
        <v>41533.251192129632</v>
      </c>
      <c r="T1474" s="5">
        <f t="shared" si="114"/>
        <v>41563.251192129632</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(E1475/D1475)*100</f>
        <v>120.51600000000001</v>
      </c>
      <c r="P1475">
        <f t="shared" ref="P1475:P1538" si="115">IFERROR(ROUND(E1475/L1475,0), 0)</f>
        <v>38</v>
      </c>
      <c r="Q1475" t="str">
        <f t="shared" ref="Q1475:Q1538" si="116">LEFT(N1475,FIND("/",N1475)-1)</f>
        <v>publishing</v>
      </c>
      <c r="R1475" t="str">
        <f t="shared" ref="R1475:R1538" si="117">RIGHT(N1475,LEN(N1475)-FIND("/",N1475))</f>
        <v>radio &amp; podcasts</v>
      </c>
      <c r="S1475" s="5">
        <f t="shared" ref="S1475:S1538" si="118">(((J1475/60)/60)/24)+DATE(1970,1,1)+(-7/24)</f>
        <v>40939.687951388893</v>
      </c>
      <c r="T1475" s="5">
        <f t="shared" ref="T1475:T1538" si="119">(((I1475/60)/60)/24)+DATE(1970,1,1)+(-7/24)</f>
        <v>40969.687951388893</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(E1476/D1476)*100</f>
        <v>112.26666666666667</v>
      </c>
      <c r="P1476">
        <f t="shared" si="115"/>
        <v>44</v>
      </c>
      <c r="Q1476" t="str">
        <f t="shared" si="116"/>
        <v>publishing</v>
      </c>
      <c r="R1476" t="str">
        <f t="shared" si="117"/>
        <v>radio &amp; podcasts</v>
      </c>
      <c r="S1476" s="5">
        <f t="shared" si="118"/>
        <v>41500.436249999999</v>
      </c>
      <c r="T1476" s="5">
        <f t="shared" si="119"/>
        <v>41530.436249999999</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(E1477/D1477)*100</f>
        <v>188.66966666666667</v>
      </c>
      <c r="P1477">
        <f t="shared" si="115"/>
        <v>64</v>
      </c>
      <c r="Q1477" t="str">
        <f t="shared" si="116"/>
        <v>publishing</v>
      </c>
      <c r="R1477" t="str">
        <f t="shared" si="117"/>
        <v>radio &amp; podcasts</v>
      </c>
      <c r="S1477" s="5">
        <f t="shared" si="118"/>
        <v>41960.431284722225</v>
      </c>
      <c r="T1477" s="5">
        <f t="shared" si="119"/>
        <v>41992.915972222225</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(E1478/D1478)*100</f>
        <v>661.55466666666666</v>
      </c>
      <c r="P1478">
        <f t="shared" si="115"/>
        <v>43</v>
      </c>
      <c r="Q1478" t="str">
        <f t="shared" si="116"/>
        <v>publishing</v>
      </c>
      <c r="R1478" t="str">
        <f t="shared" si="117"/>
        <v>radio &amp; podcasts</v>
      </c>
      <c r="S1478" s="5">
        <f t="shared" si="118"/>
        <v>40765.750254629631</v>
      </c>
      <c r="T1478" s="5">
        <f t="shared" si="119"/>
        <v>40795.750254629631</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(E1479/D1479)*100</f>
        <v>111.31</v>
      </c>
      <c r="P1479">
        <f t="shared" si="115"/>
        <v>90</v>
      </c>
      <c r="Q1479" t="str">
        <f t="shared" si="116"/>
        <v>publishing</v>
      </c>
      <c r="R1479" t="str">
        <f t="shared" si="117"/>
        <v>radio &amp; podcasts</v>
      </c>
      <c r="S1479" s="5">
        <f t="shared" si="118"/>
        <v>40840.324120370373</v>
      </c>
      <c r="T1479" s="5">
        <f t="shared" si="119"/>
        <v>40899.833333333336</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(E1480/D1480)*100</f>
        <v>1181.6142199999999</v>
      </c>
      <c r="P1480">
        <f t="shared" si="115"/>
        <v>29</v>
      </c>
      <c r="Q1480" t="str">
        <f t="shared" si="116"/>
        <v>publishing</v>
      </c>
      <c r="R1480" t="str">
        <f t="shared" si="117"/>
        <v>radio &amp; podcasts</v>
      </c>
      <c r="S1480" s="5">
        <f t="shared" si="118"/>
        <v>41394.580011574079</v>
      </c>
      <c r="T1480" s="5">
        <f t="shared" si="119"/>
        <v>41408.580011574079</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(E1481/D1481)*100</f>
        <v>137.375</v>
      </c>
      <c r="P1481">
        <f t="shared" si="115"/>
        <v>31</v>
      </c>
      <c r="Q1481" t="str">
        <f t="shared" si="116"/>
        <v>publishing</v>
      </c>
      <c r="R1481" t="str">
        <f t="shared" si="117"/>
        <v>radio &amp; podcasts</v>
      </c>
      <c r="S1481" s="5">
        <f t="shared" si="118"/>
        <v>41754.453576388893</v>
      </c>
      <c r="T1481" s="5">
        <f t="shared" si="119"/>
        <v>41768.874305555561</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(E1482/D1482)*100</f>
        <v>117.04040000000001</v>
      </c>
      <c r="P1482">
        <f t="shared" si="115"/>
        <v>92</v>
      </c>
      <c r="Q1482" t="str">
        <f t="shared" si="116"/>
        <v>publishing</v>
      </c>
      <c r="R1482" t="str">
        <f t="shared" si="117"/>
        <v>radio &amp; podcasts</v>
      </c>
      <c r="S1482" s="5">
        <f t="shared" si="118"/>
        <v>41464.64234953704</v>
      </c>
      <c r="T1482" s="5">
        <f t="shared" si="119"/>
        <v>41481.416666666672</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(E1483/D1483)*100</f>
        <v>2.1</v>
      </c>
      <c r="P1483">
        <f t="shared" si="115"/>
        <v>18</v>
      </c>
      <c r="Q1483" t="str">
        <f t="shared" si="116"/>
        <v>publishing</v>
      </c>
      <c r="R1483" t="str">
        <f t="shared" si="117"/>
        <v>fiction</v>
      </c>
      <c r="S1483" s="5">
        <f t="shared" si="118"/>
        <v>41550.631307870375</v>
      </c>
      <c r="T1483" s="5">
        <f t="shared" si="119"/>
        <v>41580.631307870375</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(E1484/D1484)*100</f>
        <v>0.1</v>
      </c>
      <c r="P1484">
        <f t="shared" si="115"/>
        <v>5</v>
      </c>
      <c r="Q1484" t="str">
        <f t="shared" si="116"/>
        <v>publishing</v>
      </c>
      <c r="R1484" t="str">
        <f t="shared" si="117"/>
        <v>fiction</v>
      </c>
      <c r="S1484" s="5">
        <f t="shared" si="118"/>
        <v>41136.566388888896</v>
      </c>
      <c r="T1484" s="5">
        <f t="shared" si="119"/>
        <v>41159.035416666666</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(E1485/D1485)*100</f>
        <v>0.7142857142857143</v>
      </c>
      <c r="P1485">
        <f t="shared" si="115"/>
        <v>25</v>
      </c>
      <c r="Q1485" t="str">
        <f t="shared" si="116"/>
        <v>publishing</v>
      </c>
      <c r="R1485" t="str">
        <f t="shared" si="117"/>
        <v>fiction</v>
      </c>
      <c r="S1485" s="5">
        <f t="shared" si="118"/>
        <v>42547.901331018518</v>
      </c>
      <c r="T1485" s="5">
        <f t="shared" si="119"/>
        <v>42572.901331018518</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(E1486/D1486)*100</f>
        <v>0</v>
      </c>
      <c r="P1486">
        <f t="shared" si="115"/>
        <v>0</v>
      </c>
      <c r="Q1486" t="str">
        <f t="shared" si="116"/>
        <v>publishing</v>
      </c>
      <c r="R1486" t="str">
        <f t="shared" si="117"/>
        <v>fiction</v>
      </c>
      <c r="S1486" s="5">
        <f t="shared" si="118"/>
        <v>41052.90929398148</v>
      </c>
      <c r="T1486" s="5">
        <f t="shared" si="119"/>
        <v>41111.327083333337</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(E1487/D1487)*100</f>
        <v>2.2388059701492535</v>
      </c>
      <c r="P1487">
        <f t="shared" si="115"/>
        <v>50</v>
      </c>
      <c r="Q1487" t="str">
        <f t="shared" si="116"/>
        <v>publishing</v>
      </c>
      <c r="R1487" t="str">
        <f t="shared" si="117"/>
        <v>fiction</v>
      </c>
      <c r="S1487" s="5">
        <f t="shared" si="118"/>
        <v>42130.504317129635</v>
      </c>
      <c r="T1487" s="5">
        <f t="shared" si="119"/>
        <v>42175.504317129635</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(E1488/D1488)*100</f>
        <v>0.24</v>
      </c>
      <c r="P1488">
        <f t="shared" si="115"/>
        <v>16</v>
      </c>
      <c r="Q1488" t="str">
        <f t="shared" si="116"/>
        <v>publishing</v>
      </c>
      <c r="R1488" t="str">
        <f t="shared" si="117"/>
        <v>fiction</v>
      </c>
      <c r="S1488" s="5">
        <f t="shared" si="118"/>
        <v>42031.876863425925</v>
      </c>
      <c r="T1488" s="5">
        <f t="shared" si="119"/>
        <v>42061.876863425925</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(E1489/D1489)*100</f>
        <v>0</v>
      </c>
      <c r="P1489">
        <f t="shared" si="115"/>
        <v>0</v>
      </c>
      <c r="Q1489" t="str">
        <f t="shared" si="116"/>
        <v>publishing</v>
      </c>
      <c r="R1489" t="str">
        <f t="shared" si="117"/>
        <v>fiction</v>
      </c>
      <c r="S1489" s="5">
        <f t="shared" si="118"/>
        <v>42554.625821759262</v>
      </c>
      <c r="T1489" s="5">
        <f t="shared" si="119"/>
        <v>42584.625821759262</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(E1490/D1490)*100</f>
        <v>2.4</v>
      </c>
      <c r="P1490">
        <f t="shared" si="115"/>
        <v>60</v>
      </c>
      <c r="Q1490" t="str">
        <f t="shared" si="116"/>
        <v>publishing</v>
      </c>
      <c r="R1490" t="str">
        <f t="shared" si="117"/>
        <v>fiction</v>
      </c>
      <c r="S1490" s="5">
        <f t="shared" si="118"/>
        <v>41614.271527777782</v>
      </c>
      <c r="T1490" s="5">
        <f t="shared" si="119"/>
        <v>41644.271527777782</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(E1491/D1491)*100</f>
        <v>0</v>
      </c>
      <c r="P1491">
        <f t="shared" si="115"/>
        <v>0</v>
      </c>
      <c r="Q1491" t="str">
        <f t="shared" si="116"/>
        <v>publishing</v>
      </c>
      <c r="R1491" t="str">
        <f t="shared" si="117"/>
        <v>fiction</v>
      </c>
      <c r="S1491" s="5">
        <f t="shared" si="118"/>
        <v>41198.3200462963</v>
      </c>
      <c r="T1491" s="5">
        <f t="shared" si="119"/>
        <v>41228.361712962964</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(E1492/D1492)*100</f>
        <v>30.862068965517242</v>
      </c>
      <c r="P1492">
        <f t="shared" si="115"/>
        <v>47</v>
      </c>
      <c r="Q1492" t="str">
        <f t="shared" si="116"/>
        <v>publishing</v>
      </c>
      <c r="R1492" t="str">
        <f t="shared" si="117"/>
        <v>fiction</v>
      </c>
      <c r="S1492" s="5">
        <f t="shared" si="118"/>
        <v>41520.269375000003</v>
      </c>
      <c r="T1492" s="5">
        <f t="shared" si="119"/>
        <v>41549.269375000003</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(E1493/D1493)*100</f>
        <v>8.3333333333333321</v>
      </c>
      <c r="P1493">
        <f t="shared" si="115"/>
        <v>100</v>
      </c>
      <c r="Q1493" t="str">
        <f t="shared" si="116"/>
        <v>publishing</v>
      </c>
      <c r="R1493" t="str">
        <f t="shared" si="117"/>
        <v>fiction</v>
      </c>
      <c r="S1493" s="5">
        <f t="shared" si="118"/>
        <v>41991.421793981484</v>
      </c>
      <c r="T1493" s="5">
        <f t="shared" si="119"/>
        <v>42050.359722222223</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(E1494/D1494)*100</f>
        <v>0.75</v>
      </c>
      <c r="P1494">
        <f t="shared" si="115"/>
        <v>15</v>
      </c>
      <c r="Q1494" t="str">
        <f t="shared" si="116"/>
        <v>publishing</v>
      </c>
      <c r="R1494" t="str">
        <f t="shared" si="117"/>
        <v>fiction</v>
      </c>
      <c r="S1494" s="5">
        <f t="shared" si="118"/>
        <v>40682.593125000007</v>
      </c>
      <c r="T1494" s="5">
        <f t="shared" si="119"/>
        <v>40712.593125000007</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(E1495/D1495)*100</f>
        <v>0</v>
      </c>
      <c r="P1495">
        <f t="shared" si="115"/>
        <v>0</v>
      </c>
      <c r="Q1495" t="str">
        <f t="shared" si="116"/>
        <v>publishing</v>
      </c>
      <c r="R1495" t="str">
        <f t="shared" si="117"/>
        <v>fiction</v>
      </c>
      <c r="S1495" s="5">
        <f t="shared" si="118"/>
        <v>41411.574942129635</v>
      </c>
      <c r="T1495" s="5">
        <f t="shared" si="119"/>
        <v>41441.574942129635</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(E1496/D1496)*100</f>
        <v>8.9</v>
      </c>
      <c r="P1496">
        <f t="shared" si="115"/>
        <v>40</v>
      </c>
      <c r="Q1496" t="str">
        <f t="shared" si="116"/>
        <v>publishing</v>
      </c>
      <c r="R1496" t="str">
        <f t="shared" si="117"/>
        <v>fiction</v>
      </c>
      <c r="S1496" s="5">
        <f t="shared" si="118"/>
        <v>42067.430706018517</v>
      </c>
      <c r="T1496" s="5">
        <f t="shared" si="119"/>
        <v>42097.359722222223</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(E1497/D1497)*100</f>
        <v>0</v>
      </c>
      <c r="P1497">
        <f t="shared" si="115"/>
        <v>0</v>
      </c>
      <c r="Q1497" t="str">
        <f t="shared" si="116"/>
        <v>publishing</v>
      </c>
      <c r="R1497" t="str">
        <f t="shared" si="117"/>
        <v>fiction</v>
      </c>
      <c r="S1497" s="5">
        <f t="shared" si="118"/>
        <v>40752.498043981483</v>
      </c>
      <c r="T1497" s="5">
        <f t="shared" si="119"/>
        <v>40782.498043981483</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(E1498/D1498)*100</f>
        <v>0</v>
      </c>
      <c r="P1498">
        <f t="shared" si="115"/>
        <v>0</v>
      </c>
      <c r="Q1498" t="str">
        <f t="shared" si="116"/>
        <v>publishing</v>
      </c>
      <c r="R1498" t="str">
        <f t="shared" si="117"/>
        <v>fiction</v>
      </c>
      <c r="S1498" s="5">
        <f t="shared" si="118"/>
        <v>41838.183553240742</v>
      </c>
      <c r="T1498" s="5">
        <f t="shared" si="119"/>
        <v>41898.183553240742</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(E1499/D1499)*100</f>
        <v>6.6666666666666671E-3</v>
      </c>
      <c r="P1499">
        <f t="shared" si="115"/>
        <v>1</v>
      </c>
      <c r="Q1499" t="str">
        <f t="shared" si="116"/>
        <v>publishing</v>
      </c>
      <c r="R1499" t="str">
        <f t="shared" si="117"/>
        <v>fiction</v>
      </c>
      <c r="S1499" s="5">
        <f t="shared" si="118"/>
        <v>41444.350949074076</v>
      </c>
      <c r="T1499" s="5">
        <f t="shared" si="119"/>
        <v>41486.529861111114</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(E1500/D1500)*100</f>
        <v>1.9</v>
      </c>
      <c r="P1500">
        <f t="shared" si="115"/>
        <v>19</v>
      </c>
      <c r="Q1500" t="str">
        <f t="shared" si="116"/>
        <v>publishing</v>
      </c>
      <c r="R1500" t="str">
        <f t="shared" si="117"/>
        <v>fiction</v>
      </c>
      <c r="S1500" s="5">
        <f t="shared" si="118"/>
        <v>41840.691875000004</v>
      </c>
      <c r="T1500" s="5">
        <f t="shared" si="119"/>
        <v>41885.691875000004</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(E1501/D1501)*100</f>
        <v>0.25</v>
      </c>
      <c r="P1501">
        <f t="shared" si="115"/>
        <v>5</v>
      </c>
      <c r="Q1501" t="str">
        <f t="shared" si="116"/>
        <v>publishing</v>
      </c>
      <c r="R1501" t="str">
        <f t="shared" si="117"/>
        <v>fiction</v>
      </c>
      <c r="S1501" s="5">
        <f t="shared" si="118"/>
        <v>42526.715659722227</v>
      </c>
      <c r="T1501" s="5">
        <f t="shared" si="119"/>
        <v>42586.715659722227</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(E1502/D1502)*100</f>
        <v>25.035714285714285</v>
      </c>
      <c r="P1502">
        <f t="shared" si="115"/>
        <v>47</v>
      </c>
      <c r="Q1502" t="str">
        <f t="shared" si="116"/>
        <v>publishing</v>
      </c>
      <c r="R1502" t="str">
        <f t="shared" si="117"/>
        <v>fiction</v>
      </c>
      <c r="S1502" s="5">
        <f t="shared" si="118"/>
        <v>41365.612928240742</v>
      </c>
      <c r="T1502" s="5">
        <f t="shared" si="119"/>
        <v>41395.612928240742</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(E1503/D1503)*100</f>
        <v>166.33076923076925</v>
      </c>
      <c r="P1503">
        <f t="shared" si="115"/>
        <v>98</v>
      </c>
      <c r="Q1503" t="str">
        <f t="shared" si="116"/>
        <v>photography</v>
      </c>
      <c r="R1503" t="str">
        <f t="shared" si="117"/>
        <v>photobooks</v>
      </c>
      <c r="S1503" s="5">
        <f t="shared" si="118"/>
        <v>42163.291932870372</v>
      </c>
      <c r="T1503" s="5">
        <f t="shared" si="119"/>
        <v>42193.291932870372</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(E1504/D1504)*100</f>
        <v>101.44545454545455</v>
      </c>
      <c r="P1504">
        <f t="shared" si="115"/>
        <v>68</v>
      </c>
      <c r="Q1504" t="str">
        <f t="shared" si="116"/>
        <v>photography</v>
      </c>
      <c r="R1504" t="str">
        <f t="shared" si="117"/>
        <v>photobooks</v>
      </c>
      <c r="S1504" s="5">
        <f t="shared" si="118"/>
        <v>42426.250925925931</v>
      </c>
      <c r="T1504" s="5">
        <f t="shared" si="119"/>
        <v>42454.625000000007</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(E1505/D1505)*100</f>
        <v>107.89146666666667</v>
      </c>
      <c r="P1505">
        <f t="shared" si="115"/>
        <v>57</v>
      </c>
      <c r="Q1505" t="str">
        <f t="shared" si="116"/>
        <v>photography</v>
      </c>
      <c r="R1505" t="str">
        <f t="shared" si="117"/>
        <v>photobooks</v>
      </c>
      <c r="S1505" s="5">
        <f t="shared" si="118"/>
        <v>42606.055567129632</v>
      </c>
      <c r="T1505" s="5">
        <f t="shared" si="119"/>
        <v>42666.055567129632</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(E1506/D1506)*100</f>
        <v>277.93846153846158</v>
      </c>
      <c r="P1506">
        <f t="shared" si="115"/>
        <v>67</v>
      </c>
      <c r="Q1506" t="str">
        <f t="shared" si="116"/>
        <v>photography</v>
      </c>
      <c r="R1506" t="str">
        <f t="shared" si="117"/>
        <v>photobooks</v>
      </c>
      <c r="S1506" s="5">
        <f t="shared" si="118"/>
        <v>41772.366018518522</v>
      </c>
      <c r="T1506" s="5">
        <f t="shared" si="119"/>
        <v>41800.064583333333</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(E1507/D1507)*100</f>
        <v>103.58125</v>
      </c>
      <c r="P1507">
        <f t="shared" si="115"/>
        <v>48</v>
      </c>
      <c r="Q1507" t="str">
        <f t="shared" si="116"/>
        <v>photography</v>
      </c>
      <c r="R1507" t="str">
        <f t="shared" si="117"/>
        <v>photobooks</v>
      </c>
      <c r="S1507" s="5">
        <f t="shared" si="118"/>
        <v>42414.151655092595</v>
      </c>
      <c r="T1507" s="5">
        <f t="shared" si="119"/>
        <v>42451.542361111111</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(E1508/D1508)*100</f>
        <v>111.4</v>
      </c>
      <c r="P1508">
        <f t="shared" si="115"/>
        <v>39</v>
      </c>
      <c r="Q1508" t="str">
        <f t="shared" si="116"/>
        <v>photography</v>
      </c>
      <c r="R1508" t="str">
        <f t="shared" si="117"/>
        <v>photobooks</v>
      </c>
      <c r="S1508" s="5">
        <f t="shared" si="118"/>
        <v>41814.494259259263</v>
      </c>
      <c r="T1508" s="5">
        <f t="shared" si="119"/>
        <v>41844.494259259263</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(E1509/D1509)*100</f>
        <v>215</v>
      </c>
      <c r="P1509">
        <f t="shared" si="115"/>
        <v>78</v>
      </c>
      <c r="Q1509" t="str">
        <f t="shared" si="116"/>
        <v>photography</v>
      </c>
      <c r="R1509" t="str">
        <f t="shared" si="117"/>
        <v>photobooks</v>
      </c>
      <c r="S1509" s="5">
        <f t="shared" si="118"/>
        <v>40254.158668981487</v>
      </c>
      <c r="T1509" s="5">
        <f t="shared" si="119"/>
        <v>40313.048611111117</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(E1510/D1510)*100</f>
        <v>110.76216216216217</v>
      </c>
      <c r="P1510">
        <f t="shared" si="115"/>
        <v>97</v>
      </c>
      <c r="Q1510" t="str">
        <f t="shared" si="116"/>
        <v>photography</v>
      </c>
      <c r="R1510" t="str">
        <f t="shared" si="117"/>
        <v>photobooks</v>
      </c>
      <c r="S1510" s="5">
        <f t="shared" si="118"/>
        <v>41786.322696759264</v>
      </c>
      <c r="T1510" s="5">
        <f t="shared" si="119"/>
        <v>41817.322696759264</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(E1511/D1511)*100</f>
        <v>123.64125714285714</v>
      </c>
      <c r="P1511">
        <f t="shared" si="115"/>
        <v>110</v>
      </c>
      <c r="Q1511" t="str">
        <f t="shared" si="116"/>
        <v>photography</v>
      </c>
      <c r="R1511" t="str">
        <f t="shared" si="117"/>
        <v>photobooks</v>
      </c>
      <c r="S1511" s="5">
        <f t="shared" si="118"/>
        <v>42751.241724537038</v>
      </c>
      <c r="T1511" s="5">
        <f t="shared" si="119"/>
        <v>42780.665972222225</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(E1512/D1512)*100</f>
        <v>101.03500000000001</v>
      </c>
      <c r="P1512">
        <f t="shared" si="115"/>
        <v>40</v>
      </c>
      <c r="Q1512" t="str">
        <f t="shared" si="116"/>
        <v>photography</v>
      </c>
      <c r="R1512" t="str">
        <f t="shared" si="117"/>
        <v>photobooks</v>
      </c>
      <c r="S1512" s="5">
        <f t="shared" si="118"/>
        <v>41809.093495370369</v>
      </c>
      <c r="T1512" s="5">
        <f t="shared" si="119"/>
        <v>41839.093495370369</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(E1513/D1513)*100</f>
        <v>111.79285714285714</v>
      </c>
      <c r="P1513">
        <f t="shared" si="115"/>
        <v>76</v>
      </c>
      <c r="Q1513" t="str">
        <f t="shared" si="116"/>
        <v>photography</v>
      </c>
      <c r="R1513" t="str">
        <f t="shared" si="117"/>
        <v>photobooks</v>
      </c>
      <c r="S1513" s="5">
        <f t="shared" si="118"/>
        <v>42296.291712962964</v>
      </c>
      <c r="T1513" s="5">
        <f t="shared" si="119"/>
        <v>42326.333379629628</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(E1514/D1514)*100</f>
        <v>558.7714285714286</v>
      </c>
      <c r="P1514">
        <f t="shared" si="115"/>
        <v>58</v>
      </c>
      <c r="Q1514" t="str">
        <f t="shared" si="116"/>
        <v>photography</v>
      </c>
      <c r="R1514" t="str">
        <f t="shared" si="117"/>
        <v>photobooks</v>
      </c>
      <c r="S1514" s="5">
        <f t="shared" si="118"/>
        <v>42741.392812500002</v>
      </c>
      <c r="T1514" s="5">
        <f t="shared" si="119"/>
        <v>42771.392812500002</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(E1515/D1515)*100</f>
        <v>150.01875000000001</v>
      </c>
      <c r="P1515">
        <f t="shared" si="115"/>
        <v>56</v>
      </c>
      <c r="Q1515" t="str">
        <f t="shared" si="116"/>
        <v>photography</v>
      </c>
      <c r="R1515" t="str">
        <f t="shared" si="117"/>
        <v>photobooks</v>
      </c>
      <c r="S1515" s="5">
        <f t="shared" si="118"/>
        <v>41806.345671296302</v>
      </c>
      <c r="T1515" s="5">
        <f t="shared" si="119"/>
        <v>41836.345671296302</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(E1516/D1516)*100</f>
        <v>106.476</v>
      </c>
      <c r="P1516">
        <f t="shared" si="115"/>
        <v>151</v>
      </c>
      <c r="Q1516" t="str">
        <f t="shared" si="116"/>
        <v>photography</v>
      </c>
      <c r="R1516" t="str">
        <f t="shared" si="117"/>
        <v>photobooks</v>
      </c>
      <c r="S1516" s="5">
        <f t="shared" si="118"/>
        <v>42234.306018518524</v>
      </c>
      <c r="T1516" s="5">
        <f t="shared" si="119"/>
        <v>42274.306018518524</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(E1517/D1517)*100</f>
        <v>157.18899999999999</v>
      </c>
      <c r="P1517">
        <f t="shared" si="115"/>
        <v>850</v>
      </c>
      <c r="Q1517" t="str">
        <f t="shared" si="116"/>
        <v>photography</v>
      </c>
      <c r="R1517" t="str">
        <f t="shared" si="117"/>
        <v>photobooks</v>
      </c>
      <c r="S1517" s="5">
        <f t="shared" si="118"/>
        <v>42414.961770833332</v>
      </c>
      <c r="T1517" s="5">
        <f t="shared" si="119"/>
        <v>42444.920104166667</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(E1518/D1518)*100</f>
        <v>108.65882352941176</v>
      </c>
      <c r="P1518">
        <f t="shared" si="115"/>
        <v>159</v>
      </c>
      <c r="Q1518" t="str">
        <f t="shared" si="116"/>
        <v>photography</v>
      </c>
      <c r="R1518" t="str">
        <f t="shared" si="117"/>
        <v>photobooks</v>
      </c>
      <c r="S1518" s="5">
        <f t="shared" si="118"/>
        <v>42619.174675925933</v>
      </c>
      <c r="T1518" s="5">
        <f t="shared" si="119"/>
        <v>42649.291666666664</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(E1519/D1519)*100</f>
        <v>161.97999999999999</v>
      </c>
      <c r="P1519">
        <f t="shared" si="115"/>
        <v>40</v>
      </c>
      <c r="Q1519" t="str">
        <f t="shared" si="116"/>
        <v>photography</v>
      </c>
      <c r="R1519" t="str">
        <f t="shared" si="117"/>
        <v>photobooks</v>
      </c>
      <c r="S1519" s="5">
        <f t="shared" si="118"/>
        <v>41948.274918981486</v>
      </c>
      <c r="T1519" s="5">
        <f t="shared" si="119"/>
        <v>41978.958333333336</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(E1520/D1520)*100</f>
        <v>205.36666666666665</v>
      </c>
      <c r="P1520">
        <f t="shared" si="115"/>
        <v>131</v>
      </c>
      <c r="Q1520" t="str">
        <f t="shared" si="116"/>
        <v>photography</v>
      </c>
      <c r="R1520" t="str">
        <f t="shared" si="117"/>
        <v>photobooks</v>
      </c>
      <c r="S1520" s="5">
        <f t="shared" si="118"/>
        <v>41760.528379629635</v>
      </c>
      <c r="T1520" s="5">
        <f t="shared" si="119"/>
        <v>41790.528379629635</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(E1521/D1521)*100</f>
        <v>103.36388888888889</v>
      </c>
      <c r="P1521">
        <f t="shared" si="115"/>
        <v>64</v>
      </c>
      <c r="Q1521" t="str">
        <f t="shared" si="116"/>
        <v>photography</v>
      </c>
      <c r="R1521" t="str">
        <f t="shared" si="117"/>
        <v>photobooks</v>
      </c>
      <c r="S1521" s="5">
        <f t="shared" si="118"/>
        <v>41782.450034722227</v>
      </c>
      <c r="T1521" s="5">
        <f t="shared" si="119"/>
        <v>41810.624305555561</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(E1522/D1522)*100</f>
        <v>103.47222222222223</v>
      </c>
      <c r="P1522">
        <f t="shared" si="115"/>
        <v>112</v>
      </c>
      <c r="Q1522" t="str">
        <f t="shared" si="116"/>
        <v>photography</v>
      </c>
      <c r="R1522" t="str">
        <f t="shared" si="117"/>
        <v>photobooks</v>
      </c>
      <c r="S1522" s="5">
        <f t="shared" si="118"/>
        <v>41955.566122685188</v>
      </c>
      <c r="T1522" s="5">
        <f t="shared" si="119"/>
        <v>41991.875000000007</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(E1523/D1523)*100</f>
        <v>106.81333333333333</v>
      </c>
      <c r="P1523">
        <f t="shared" si="115"/>
        <v>170</v>
      </c>
      <c r="Q1523" t="str">
        <f t="shared" si="116"/>
        <v>photography</v>
      </c>
      <c r="R1523" t="str">
        <f t="shared" si="117"/>
        <v>photobooks</v>
      </c>
      <c r="S1523" s="5">
        <f t="shared" si="118"/>
        <v>42492.87605324074</v>
      </c>
      <c r="T1523" s="5">
        <f t="shared" si="119"/>
        <v>42527.87605324074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(E1524/D1524)*100</f>
        <v>138.96574712643678</v>
      </c>
      <c r="P1524">
        <f t="shared" si="115"/>
        <v>134</v>
      </c>
      <c r="Q1524" t="str">
        <f t="shared" si="116"/>
        <v>photography</v>
      </c>
      <c r="R1524" t="str">
        <f t="shared" si="117"/>
        <v>photobooks</v>
      </c>
      <c r="S1524" s="5">
        <f t="shared" si="118"/>
        <v>41899.538645833338</v>
      </c>
      <c r="T1524" s="5">
        <f t="shared" si="119"/>
        <v>41929.538645833338</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(E1525/D1525)*100</f>
        <v>124.84324324324325</v>
      </c>
      <c r="P1525">
        <f t="shared" si="115"/>
        <v>96</v>
      </c>
      <c r="Q1525" t="str">
        <f t="shared" si="116"/>
        <v>photography</v>
      </c>
      <c r="R1525" t="str">
        <f t="shared" si="117"/>
        <v>photobooks</v>
      </c>
      <c r="S1525" s="5">
        <f t="shared" si="118"/>
        <v>41964.459675925929</v>
      </c>
      <c r="T1525" s="5">
        <f t="shared" si="119"/>
        <v>41995.708333333336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(E1526/D1526)*100</f>
        <v>206.99999999999997</v>
      </c>
      <c r="P1526">
        <f t="shared" si="115"/>
        <v>222</v>
      </c>
      <c r="Q1526" t="str">
        <f t="shared" si="116"/>
        <v>photography</v>
      </c>
      <c r="R1526" t="str">
        <f t="shared" si="117"/>
        <v>photobooks</v>
      </c>
      <c r="S1526" s="5">
        <f t="shared" si="118"/>
        <v>42756.209374999999</v>
      </c>
      <c r="T1526" s="5">
        <f t="shared" si="119"/>
        <v>42786.209374999999</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(E1527/D1527)*100</f>
        <v>174.00576923076923</v>
      </c>
      <c r="P1527">
        <f t="shared" si="115"/>
        <v>32</v>
      </c>
      <c r="Q1527" t="str">
        <f t="shared" si="116"/>
        <v>photography</v>
      </c>
      <c r="R1527" t="str">
        <f t="shared" si="117"/>
        <v>photobooks</v>
      </c>
      <c r="S1527" s="5">
        <f t="shared" si="118"/>
        <v>42570.411319444444</v>
      </c>
      <c r="T1527" s="5">
        <f t="shared" si="119"/>
        <v>42600.411319444444</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(E1528/D1528)*100</f>
        <v>120.32608695652173</v>
      </c>
      <c r="P1528">
        <f t="shared" si="115"/>
        <v>99</v>
      </c>
      <c r="Q1528" t="str">
        <f t="shared" si="116"/>
        <v>photography</v>
      </c>
      <c r="R1528" t="str">
        <f t="shared" si="117"/>
        <v>photobooks</v>
      </c>
      <c r="S1528" s="5">
        <f t="shared" si="118"/>
        <v>42338.984340277784</v>
      </c>
      <c r="T1528" s="5">
        <f t="shared" si="119"/>
        <v>42387.984340277784</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(E1529/D1529)*100</f>
        <v>110.44428571428573</v>
      </c>
      <c r="P1529">
        <f t="shared" si="115"/>
        <v>55</v>
      </c>
      <c r="Q1529" t="str">
        <f t="shared" si="116"/>
        <v>photography</v>
      </c>
      <c r="R1529" t="str">
        <f t="shared" si="117"/>
        <v>photobooks</v>
      </c>
      <c r="S1529" s="5">
        <f t="shared" si="118"/>
        <v>42780.308865740742</v>
      </c>
      <c r="T1529" s="5">
        <f t="shared" si="119"/>
        <v>42808.267199074071</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(E1530/D1530)*100</f>
        <v>281.56666666666666</v>
      </c>
      <c r="P1530">
        <f t="shared" si="115"/>
        <v>53</v>
      </c>
      <c r="Q1530" t="str">
        <f t="shared" si="116"/>
        <v>photography</v>
      </c>
      <c r="R1530" t="str">
        <f t="shared" si="117"/>
        <v>photobooks</v>
      </c>
      <c r="S1530" s="5">
        <f t="shared" si="118"/>
        <v>42736.441226851857</v>
      </c>
      <c r="T1530" s="5">
        <f t="shared" si="119"/>
        <v>42766.708333333336</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(E1531/D1531)*100</f>
        <v>100.67894736842105</v>
      </c>
      <c r="P1531">
        <f t="shared" si="115"/>
        <v>136</v>
      </c>
      <c r="Q1531" t="str">
        <f t="shared" si="116"/>
        <v>photography</v>
      </c>
      <c r="R1531" t="str">
        <f t="shared" si="117"/>
        <v>photobooks</v>
      </c>
      <c r="S1531" s="5">
        <f t="shared" si="118"/>
        <v>42052.337037037039</v>
      </c>
      <c r="T1531" s="5">
        <f t="shared" si="119"/>
        <v>42082.295370370375</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(E1532/D1532)*100</f>
        <v>134.82571428571427</v>
      </c>
      <c r="P1532">
        <f t="shared" si="115"/>
        <v>54</v>
      </c>
      <c r="Q1532" t="str">
        <f t="shared" si="116"/>
        <v>photography</v>
      </c>
      <c r="R1532" t="str">
        <f t="shared" si="117"/>
        <v>photobooks</v>
      </c>
      <c r="S1532" s="5">
        <f t="shared" si="118"/>
        <v>42275.475636574083</v>
      </c>
      <c r="T1532" s="5">
        <f t="shared" si="119"/>
        <v>42300.475636574083</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(E1533/D1533)*100</f>
        <v>175.95744680851064</v>
      </c>
      <c r="P1533">
        <f t="shared" si="115"/>
        <v>57</v>
      </c>
      <c r="Q1533" t="str">
        <f t="shared" si="116"/>
        <v>photography</v>
      </c>
      <c r="R1533" t="str">
        <f t="shared" si="117"/>
        <v>photobooks</v>
      </c>
      <c r="S1533" s="5">
        <f t="shared" si="118"/>
        <v>41941.510717592595</v>
      </c>
      <c r="T1533" s="5">
        <f t="shared" si="119"/>
        <v>41973.833333333336</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(E1534/D1534)*100</f>
        <v>484.02000000000004</v>
      </c>
      <c r="P1534">
        <f t="shared" si="115"/>
        <v>82</v>
      </c>
      <c r="Q1534" t="str">
        <f t="shared" si="116"/>
        <v>photography</v>
      </c>
      <c r="R1534" t="str">
        <f t="shared" si="117"/>
        <v>photobooks</v>
      </c>
      <c r="S1534" s="5">
        <f t="shared" si="118"/>
        <v>42391.183622685188</v>
      </c>
      <c r="T1534" s="5">
        <f t="shared" si="119"/>
        <v>42415.333333333336</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(E1535/D1535)*100</f>
        <v>145.14000000000001</v>
      </c>
      <c r="P1535">
        <f t="shared" si="115"/>
        <v>88</v>
      </c>
      <c r="Q1535" t="str">
        <f t="shared" si="116"/>
        <v>photography</v>
      </c>
      <c r="R1535" t="str">
        <f t="shared" si="117"/>
        <v>photobooks</v>
      </c>
      <c r="S1535" s="5">
        <f t="shared" si="118"/>
        <v>42442.710381944446</v>
      </c>
      <c r="T1535" s="5">
        <f t="shared" si="119"/>
        <v>42491.874305555561</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(E1536/D1536)*100</f>
        <v>417.73333333333335</v>
      </c>
      <c r="P1536">
        <f t="shared" si="115"/>
        <v>85</v>
      </c>
      <c r="Q1536" t="str">
        <f t="shared" si="116"/>
        <v>photography</v>
      </c>
      <c r="R1536" t="str">
        <f t="shared" si="117"/>
        <v>photobooks</v>
      </c>
      <c r="S1536" s="5">
        <f t="shared" si="118"/>
        <v>42221.382662037046</v>
      </c>
      <c r="T1536" s="5">
        <f t="shared" si="119"/>
        <v>42251.382662037046</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(E1537/D1537)*100</f>
        <v>132.42499999999998</v>
      </c>
      <c r="P1537">
        <f t="shared" si="115"/>
        <v>48</v>
      </c>
      <c r="Q1537" t="str">
        <f t="shared" si="116"/>
        <v>photography</v>
      </c>
      <c r="R1537" t="str">
        <f t="shared" si="117"/>
        <v>photobooks</v>
      </c>
      <c r="S1537" s="5">
        <f t="shared" si="118"/>
        <v>42484.537395833337</v>
      </c>
      <c r="T1537" s="5">
        <f t="shared" si="119"/>
        <v>42513.625000000007</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(E1538/D1538)*100</f>
        <v>250.30841666666666</v>
      </c>
      <c r="P1538">
        <f t="shared" si="115"/>
        <v>66</v>
      </c>
      <c r="Q1538" t="str">
        <f t="shared" si="116"/>
        <v>photography</v>
      </c>
      <c r="R1538" t="str">
        <f t="shared" si="117"/>
        <v>photobooks</v>
      </c>
      <c r="S1538" s="5">
        <f t="shared" si="118"/>
        <v>42213.51053240741</v>
      </c>
      <c r="T1538" s="5">
        <f t="shared" si="119"/>
        <v>42243.51053240741</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(E1539/D1539)*100</f>
        <v>179.9</v>
      </c>
      <c r="P1539">
        <f t="shared" ref="P1539:P1602" si="120">IFERROR(ROUND(E1539/L1539,0), 0)</f>
        <v>96</v>
      </c>
      <c r="Q1539" t="str">
        <f t="shared" ref="Q1539:Q1602" si="121">LEFT(N1539,FIND("/",N1539)-1)</f>
        <v>photography</v>
      </c>
      <c r="R1539" t="str">
        <f t="shared" ref="R1539:R1602" si="122">RIGHT(N1539,LEN(N1539)-FIND("/",N1539))</f>
        <v>photobooks</v>
      </c>
      <c r="S1539" s="5">
        <f t="shared" ref="S1539:S1602" si="123">(((J1539/60)/60)/24)+DATE(1970,1,1)+(-7/24)</f>
        <v>42552.023460648146</v>
      </c>
      <c r="T1539" s="5">
        <f t="shared" ref="T1539:T1602" si="124">(((I1539/60)/60)/24)+DATE(1970,1,1)+(-7/24)</f>
        <v>42588.458333333336</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(E1540/D1540)*100</f>
        <v>102.62857142857142</v>
      </c>
      <c r="P1540">
        <f t="shared" si="120"/>
        <v>156</v>
      </c>
      <c r="Q1540" t="str">
        <f t="shared" si="121"/>
        <v>photography</v>
      </c>
      <c r="R1540" t="str">
        <f t="shared" si="122"/>
        <v>photobooks</v>
      </c>
      <c r="S1540" s="5">
        <f t="shared" si="123"/>
        <v>41981.490393518521</v>
      </c>
      <c r="T1540" s="5">
        <f t="shared" si="124"/>
        <v>42026.490393518521</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(E1541/D1541)*100</f>
        <v>135.98609999999999</v>
      </c>
      <c r="P1541">
        <f t="shared" si="120"/>
        <v>96</v>
      </c>
      <c r="Q1541" t="str">
        <f t="shared" si="121"/>
        <v>photography</v>
      </c>
      <c r="R1541" t="str">
        <f t="shared" si="122"/>
        <v>photobooks</v>
      </c>
      <c r="S1541" s="5">
        <f t="shared" si="123"/>
        <v>42705.627534722218</v>
      </c>
      <c r="T1541" s="5">
        <f t="shared" si="124"/>
        <v>42738.627534722218</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(E1542/D1542)*100</f>
        <v>117.86666666666667</v>
      </c>
      <c r="P1542">
        <f t="shared" si="120"/>
        <v>180</v>
      </c>
      <c r="Q1542" t="str">
        <f t="shared" si="121"/>
        <v>photography</v>
      </c>
      <c r="R1542" t="str">
        <f t="shared" si="122"/>
        <v>photobooks</v>
      </c>
      <c r="S1542" s="5">
        <f t="shared" si="123"/>
        <v>41938.715462962966</v>
      </c>
      <c r="T1542" s="5">
        <f t="shared" si="124"/>
        <v>41968.760416666664</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(E1543/D1543)*100</f>
        <v>3.3333333333333333E-2</v>
      </c>
      <c r="P1543">
        <f t="shared" si="120"/>
        <v>3</v>
      </c>
      <c r="Q1543" t="str">
        <f t="shared" si="121"/>
        <v>photography</v>
      </c>
      <c r="R1543" t="str">
        <f t="shared" si="122"/>
        <v>nature</v>
      </c>
      <c r="S1543" s="5">
        <f t="shared" si="123"/>
        <v>41974.420578703706</v>
      </c>
      <c r="T1543" s="5">
        <f t="shared" si="124"/>
        <v>42004.420578703706</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(E1544/D1544)*100</f>
        <v>4</v>
      </c>
      <c r="P1544">
        <f t="shared" si="120"/>
        <v>20</v>
      </c>
      <c r="Q1544" t="str">
        <f t="shared" si="121"/>
        <v>photography</v>
      </c>
      <c r="R1544" t="str">
        <f t="shared" si="122"/>
        <v>nature</v>
      </c>
      <c r="S1544" s="5">
        <f t="shared" si="123"/>
        <v>42170.704861111117</v>
      </c>
      <c r="T1544" s="5">
        <f t="shared" si="124"/>
        <v>42185.704861111117</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(E1545/D1545)*100</f>
        <v>0.44444444444444442</v>
      </c>
      <c r="P1545">
        <f t="shared" si="120"/>
        <v>10</v>
      </c>
      <c r="Q1545" t="str">
        <f t="shared" si="121"/>
        <v>photography</v>
      </c>
      <c r="R1545" t="str">
        <f t="shared" si="122"/>
        <v>nature</v>
      </c>
      <c r="S1545" s="5">
        <f t="shared" si="123"/>
        <v>41935.217986111114</v>
      </c>
      <c r="T1545" s="5">
        <f t="shared" si="124"/>
        <v>41965.259652777779</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(E1546/D1546)*100</f>
        <v>0</v>
      </c>
      <c r="P1546">
        <f t="shared" si="120"/>
        <v>0</v>
      </c>
      <c r="Q1546" t="str">
        <f t="shared" si="121"/>
        <v>photography</v>
      </c>
      <c r="R1546" t="str">
        <f t="shared" si="122"/>
        <v>nature</v>
      </c>
      <c r="S1546" s="5">
        <f t="shared" si="123"/>
        <v>42052.75953703704</v>
      </c>
      <c r="T1546" s="5">
        <f t="shared" si="124"/>
        <v>42094.720833333333</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(E1547/D1547)*100</f>
        <v>3.3333333333333333E-2</v>
      </c>
      <c r="P1547">
        <f t="shared" si="120"/>
        <v>1</v>
      </c>
      <c r="Q1547" t="str">
        <f t="shared" si="121"/>
        <v>photography</v>
      </c>
      <c r="R1547" t="str">
        <f t="shared" si="122"/>
        <v>nature</v>
      </c>
      <c r="S1547" s="5">
        <f t="shared" si="123"/>
        <v>42031.592986111114</v>
      </c>
      <c r="T1547" s="5">
        <f t="shared" si="124"/>
        <v>42065.594444444447</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(E1548/D1548)*100</f>
        <v>28.9</v>
      </c>
      <c r="P1548">
        <f t="shared" si="120"/>
        <v>26</v>
      </c>
      <c r="Q1548" t="str">
        <f t="shared" si="121"/>
        <v>photography</v>
      </c>
      <c r="R1548" t="str">
        <f t="shared" si="122"/>
        <v>nature</v>
      </c>
      <c r="S1548" s="5">
        <f t="shared" si="123"/>
        <v>41838.921284722222</v>
      </c>
      <c r="T1548" s="5">
        <f t="shared" si="124"/>
        <v>41898.921284722222</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(E1549/D1549)*100</f>
        <v>0</v>
      </c>
      <c r="P1549">
        <f t="shared" si="120"/>
        <v>0</v>
      </c>
      <c r="Q1549" t="str">
        <f t="shared" si="121"/>
        <v>photography</v>
      </c>
      <c r="R1549" t="str">
        <f t="shared" si="122"/>
        <v>nature</v>
      </c>
      <c r="S1549" s="5">
        <f t="shared" si="123"/>
        <v>42782.13520833334</v>
      </c>
      <c r="T1549" s="5">
        <f t="shared" si="124"/>
        <v>42789.13520833334</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(E1550/D1550)*100</f>
        <v>8.5714285714285712</v>
      </c>
      <c r="P1550">
        <f t="shared" si="120"/>
        <v>60</v>
      </c>
      <c r="Q1550" t="str">
        <f t="shared" si="121"/>
        <v>photography</v>
      </c>
      <c r="R1550" t="str">
        <f t="shared" si="122"/>
        <v>nature</v>
      </c>
      <c r="S1550" s="5">
        <f t="shared" si="123"/>
        <v>42286.590509259266</v>
      </c>
      <c r="T1550" s="5">
        <f t="shared" si="124"/>
        <v>42316.632175925923</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(E1551/D1551)*100</f>
        <v>34</v>
      </c>
      <c r="P1551">
        <f t="shared" si="120"/>
        <v>28</v>
      </c>
      <c r="Q1551" t="str">
        <f t="shared" si="121"/>
        <v>photography</v>
      </c>
      <c r="R1551" t="str">
        <f t="shared" si="122"/>
        <v>nature</v>
      </c>
      <c r="S1551" s="5">
        <f t="shared" si="123"/>
        <v>42280.84443287037</v>
      </c>
      <c r="T1551" s="5">
        <f t="shared" si="124"/>
        <v>42310.886099537041</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(E1552/D1552)*100</f>
        <v>13.466666666666665</v>
      </c>
      <c r="P1552">
        <f t="shared" si="120"/>
        <v>14</v>
      </c>
      <c r="Q1552" t="str">
        <f t="shared" si="121"/>
        <v>photography</v>
      </c>
      <c r="R1552" t="str">
        <f t="shared" si="122"/>
        <v>nature</v>
      </c>
      <c r="S1552" s="5">
        <f t="shared" si="123"/>
        <v>42472.157800925932</v>
      </c>
      <c r="T1552" s="5">
        <f t="shared" si="124"/>
        <v>42502.157800925932</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(E1553/D1553)*100</f>
        <v>0</v>
      </c>
      <c r="P1553">
        <f t="shared" si="120"/>
        <v>0</v>
      </c>
      <c r="Q1553" t="str">
        <f t="shared" si="121"/>
        <v>photography</v>
      </c>
      <c r="R1553" t="str">
        <f t="shared" si="122"/>
        <v>nature</v>
      </c>
      <c r="S1553" s="5">
        <f t="shared" si="123"/>
        <v>42121.532858796294</v>
      </c>
      <c r="T1553" s="5">
        <f t="shared" si="124"/>
        <v>42151.532858796294</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(E1554/D1554)*100</f>
        <v>49.186046511627907</v>
      </c>
      <c r="P1554">
        <f t="shared" si="120"/>
        <v>132</v>
      </c>
      <c r="Q1554" t="str">
        <f t="shared" si="121"/>
        <v>photography</v>
      </c>
      <c r="R1554" t="str">
        <f t="shared" si="122"/>
        <v>nature</v>
      </c>
      <c r="S1554" s="5">
        <f t="shared" si="123"/>
        <v>41892.397083333337</v>
      </c>
      <c r="T1554" s="5">
        <f t="shared" si="124"/>
        <v>41912.874305555561</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(E1555/D1555)*100</f>
        <v>0</v>
      </c>
      <c r="P1555">
        <f t="shared" si="120"/>
        <v>0</v>
      </c>
      <c r="Q1555" t="str">
        <f t="shared" si="121"/>
        <v>photography</v>
      </c>
      <c r="R1555" t="str">
        <f t="shared" si="122"/>
        <v>nature</v>
      </c>
      <c r="S1555" s="5">
        <f t="shared" si="123"/>
        <v>42218.991284722222</v>
      </c>
      <c r="T1555" s="5">
        <f t="shared" si="124"/>
        <v>42248.991284722222</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(E1556/D1556)*100</f>
        <v>0</v>
      </c>
      <c r="P1556">
        <f t="shared" si="120"/>
        <v>0</v>
      </c>
      <c r="Q1556" t="str">
        <f t="shared" si="121"/>
        <v>photography</v>
      </c>
      <c r="R1556" t="str">
        <f t="shared" si="122"/>
        <v>nature</v>
      </c>
      <c r="S1556" s="5">
        <f t="shared" si="123"/>
        <v>42187.960532407415</v>
      </c>
      <c r="T1556" s="5">
        <f t="shared" si="124"/>
        <v>42217.960532407415</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(E1557/D1557)*100</f>
        <v>0</v>
      </c>
      <c r="P1557">
        <f t="shared" si="120"/>
        <v>0</v>
      </c>
      <c r="Q1557" t="str">
        <f t="shared" si="121"/>
        <v>photography</v>
      </c>
      <c r="R1557" t="str">
        <f t="shared" si="122"/>
        <v>nature</v>
      </c>
      <c r="S1557" s="5">
        <f t="shared" si="123"/>
        <v>42241.322129629632</v>
      </c>
      <c r="T1557" s="5">
        <f t="shared" si="124"/>
        <v>42264.416666666664</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(E1558/D1558)*100</f>
        <v>45.133333333333333</v>
      </c>
      <c r="P1558">
        <f t="shared" si="120"/>
        <v>56</v>
      </c>
      <c r="Q1558" t="str">
        <f t="shared" si="121"/>
        <v>photography</v>
      </c>
      <c r="R1558" t="str">
        <f t="shared" si="122"/>
        <v>nature</v>
      </c>
      <c r="S1558" s="5">
        <f t="shared" si="123"/>
        <v>42524.861388888887</v>
      </c>
      <c r="T1558" s="5">
        <f t="shared" si="124"/>
        <v>42554.861388888887</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(E1559/D1559)*100</f>
        <v>4</v>
      </c>
      <c r="P1559">
        <f t="shared" si="120"/>
        <v>100</v>
      </c>
      <c r="Q1559" t="str">
        <f t="shared" si="121"/>
        <v>photography</v>
      </c>
      <c r="R1559" t="str">
        <f t="shared" si="122"/>
        <v>nature</v>
      </c>
      <c r="S1559" s="5">
        <f t="shared" si="123"/>
        <v>41871.361493055556</v>
      </c>
      <c r="T1559" s="5">
        <f t="shared" si="124"/>
        <v>41902.361493055556</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(E1560/D1560)*100</f>
        <v>4.666666666666667</v>
      </c>
      <c r="P1560">
        <f t="shared" si="120"/>
        <v>12</v>
      </c>
      <c r="Q1560" t="str">
        <f t="shared" si="121"/>
        <v>photography</v>
      </c>
      <c r="R1560" t="str">
        <f t="shared" si="122"/>
        <v>nature</v>
      </c>
      <c r="S1560" s="5">
        <f t="shared" si="123"/>
        <v>42185.106006944443</v>
      </c>
      <c r="T1560" s="5">
        <f t="shared" si="124"/>
        <v>42244.216666666667</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(E1561/D1561)*100</f>
        <v>0.33333333333333337</v>
      </c>
      <c r="P1561">
        <f t="shared" si="120"/>
        <v>50</v>
      </c>
      <c r="Q1561" t="str">
        <f t="shared" si="121"/>
        <v>photography</v>
      </c>
      <c r="R1561" t="str">
        <f t="shared" si="122"/>
        <v>nature</v>
      </c>
      <c r="S1561" s="5">
        <f t="shared" si="123"/>
        <v>42107.761562499996</v>
      </c>
      <c r="T1561" s="5">
        <f t="shared" si="124"/>
        <v>42122.761562499996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(E1562/D1562)*100</f>
        <v>3.7600000000000002</v>
      </c>
      <c r="P1562">
        <f t="shared" si="120"/>
        <v>24</v>
      </c>
      <c r="Q1562" t="str">
        <f t="shared" si="121"/>
        <v>photography</v>
      </c>
      <c r="R1562" t="str">
        <f t="shared" si="122"/>
        <v>nature</v>
      </c>
      <c r="S1562" s="5">
        <f t="shared" si="123"/>
        <v>41935.729085648149</v>
      </c>
      <c r="T1562" s="5">
        <f t="shared" si="124"/>
        <v>41955.77075231482</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(E1563/D1563)*100</f>
        <v>0.67</v>
      </c>
      <c r="P1563">
        <f t="shared" si="120"/>
        <v>67</v>
      </c>
      <c r="Q1563" t="str">
        <f t="shared" si="121"/>
        <v>publishing</v>
      </c>
      <c r="R1563" t="str">
        <f t="shared" si="122"/>
        <v>art books</v>
      </c>
      <c r="S1563" s="5">
        <f t="shared" si="123"/>
        <v>41554.750034722223</v>
      </c>
      <c r="T1563" s="5">
        <f t="shared" si="124"/>
        <v>41584.791701388895</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(E1564/D1564)*100</f>
        <v>0</v>
      </c>
      <c r="P1564">
        <f t="shared" si="120"/>
        <v>0</v>
      </c>
      <c r="Q1564" t="str">
        <f t="shared" si="121"/>
        <v>publishing</v>
      </c>
      <c r="R1564" t="str">
        <f t="shared" si="122"/>
        <v>art books</v>
      </c>
      <c r="S1564" s="5">
        <f t="shared" si="123"/>
        <v>40079.27449074074</v>
      </c>
      <c r="T1564" s="5">
        <f t="shared" si="124"/>
        <v>40148.743055555555</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(E1565/D1565)*100</f>
        <v>1.4166666666666665</v>
      </c>
      <c r="P1565">
        <f t="shared" si="120"/>
        <v>43</v>
      </c>
      <c r="Q1565" t="str">
        <f t="shared" si="121"/>
        <v>publishing</v>
      </c>
      <c r="R1565" t="str">
        <f t="shared" si="122"/>
        <v>art books</v>
      </c>
      <c r="S1565" s="5">
        <f t="shared" si="123"/>
        <v>41652.450821759259</v>
      </c>
      <c r="T1565" s="5">
        <f t="shared" si="124"/>
        <v>41712.409155092595</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(E1566/D1566)*100</f>
        <v>0.1</v>
      </c>
      <c r="P1566">
        <f t="shared" si="120"/>
        <v>10</v>
      </c>
      <c r="Q1566" t="str">
        <f t="shared" si="121"/>
        <v>publishing</v>
      </c>
      <c r="R1566" t="str">
        <f t="shared" si="122"/>
        <v>art books</v>
      </c>
      <c r="S1566" s="5">
        <f t="shared" si="123"/>
        <v>42121.075335648151</v>
      </c>
      <c r="T1566" s="5">
        <f t="shared" si="124"/>
        <v>42152.545138888891</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(E1567/D1567)*100</f>
        <v>2.5</v>
      </c>
      <c r="P1567">
        <f t="shared" si="120"/>
        <v>100</v>
      </c>
      <c r="Q1567" t="str">
        <f t="shared" si="121"/>
        <v>publishing</v>
      </c>
      <c r="R1567" t="str">
        <f t="shared" si="122"/>
        <v>art books</v>
      </c>
      <c r="S1567" s="5">
        <f t="shared" si="123"/>
        <v>40672.438206018523</v>
      </c>
      <c r="T1567" s="5">
        <f t="shared" si="124"/>
        <v>40702.438206018523</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(E1568/D1568)*100</f>
        <v>21.25</v>
      </c>
      <c r="P1568">
        <f t="shared" si="120"/>
        <v>108</v>
      </c>
      <c r="Q1568" t="str">
        <f t="shared" si="121"/>
        <v>publishing</v>
      </c>
      <c r="R1568" t="str">
        <f t="shared" si="122"/>
        <v>art books</v>
      </c>
      <c r="S1568" s="5">
        <f t="shared" si="123"/>
        <v>42549.6250462963</v>
      </c>
      <c r="T1568" s="5">
        <f t="shared" si="124"/>
        <v>42578.625000000007</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(E1569/D1569)*100</f>
        <v>4.117647058823529</v>
      </c>
      <c r="P1569">
        <f t="shared" si="120"/>
        <v>27</v>
      </c>
      <c r="Q1569" t="str">
        <f t="shared" si="121"/>
        <v>publishing</v>
      </c>
      <c r="R1569" t="str">
        <f t="shared" si="122"/>
        <v>art books</v>
      </c>
      <c r="S1569" s="5">
        <f t="shared" si="123"/>
        <v>41671.645196759258</v>
      </c>
      <c r="T1569" s="5">
        <f t="shared" si="124"/>
        <v>41686.708333333336</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(E1570/D1570)*100</f>
        <v>13.639999999999999</v>
      </c>
      <c r="P1570">
        <f t="shared" si="120"/>
        <v>155</v>
      </c>
      <c r="Q1570" t="str">
        <f t="shared" si="121"/>
        <v>publishing</v>
      </c>
      <c r="R1570" t="str">
        <f t="shared" si="122"/>
        <v>art books</v>
      </c>
      <c r="S1570" s="5">
        <f t="shared" si="123"/>
        <v>41961.77065972222</v>
      </c>
      <c r="T1570" s="5">
        <f t="shared" si="124"/>
        <v>41996.77065972222</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(E1571/D1571)*100</f>
        <v>0</v>
      </c>
      <c r="P1571">
        <f t="shared" si="120"/>
        <v>0</v>
      </c>
      <c r="Q1571" t="str">
        <f t="shared" si="121"/>
        <v>publishing</v>
      </c>
      <c r="R1571" t="str">
        <f t="shared" si="122"/>
        <v>art books</v>
      </c>
      <c r="S1571" s="5">
        <f t="shared" si="123"/>
        <v>41389.38789351852</v>
      </c>
      <c r="T1571" s="5">
        <f t="shared" si="124"/>
        <v>41419.38789351852</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(E1572/D1572)*100</f>
        <v>41.4</v>
      </c>
      <c r="P1572">
        <f t="shared" si="120"/>
        <v>48</v>
      </c>
      <c r="Q1572" t="str">
        <f t="shared" si="121"/>
        <v>publishing</v>
      </c>
      <c r="R1572" t="str">
        <f t="shared" si="122"/>
        <v>art books</v>
      </c>
      <c r="S1572" s="5">
        <f t="shared" si="123"/>
        <v>42438.521782407413</v>
      </c>
      <c r="T1572" s="5">
        <f t="shared" si="124"/>
        <v>42468.480115740742</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(E1573/D1573)*100</f>
        <v>0.66115702479338845</v>
      </c>
      <c r="P1573">
        <f t="shared" si="120"/>
        <v>20</v>
      </c>
      <c r="Q1573" t="str">
        <f t="shared" si="121"/>
        <v>publishing</v>
      </c>
      <c r="R1573" t="str">
        <f t="shared" si="122"/>
        <v>art books</v>
      </c>
      <c r="S1573" s="5">
        <f t="shared" si="123"/>
        <v>42144.477812500008</v>
      </c>
      <c r="T1573" s="5">
        <f t="shared" si="124"/>
        <v>42174.477812500008</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(E1574/D1574)*100</f>
        <v>5</v>
      </c>
      <c r="P1574">
        <f t="shared" si="120"/>
        <v>42</v>
      </c>
      <c r="Q1574" t="str">
        <f t="shared" si="121"/>
        <v>publishing</v>
      </c>
      <c r="R1574" t="str">
        <f t="shared" si="122"/>
        <v>art books</v>
      </c>
      <c r="S1574" s="5">
        <f t="shared" si="123"/>
        <v>42403.741423611114</v>
      </c>
      <c r="T1574" s="5">
        <f t="shared" si="124"/>
        <v>42428.707638888889</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(E1575/D1575)*100</f>
        <v>2.4777777777777779</v>
      </c>
      <c r="P1575">
        <f t="shared" si="120"/>
        <v>74</v>
      </c>
      <c r="Q1575" t="str">
        <f t="shared" si="121"/>
        <v>publishing</v>
      </c>
      <c r="R1575" t="str">
        <f t="shared" si="122"/>
        <v>art books</v>
      </c>
      <c r="S1575" s="5">
        <f t="shared" si="123"/>
        <v>42785.708356481489</v>
      </c>
      <c r="T1575" s="5">
        <f t="shared" si="124"/>
        <v>42825.874305555561</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(E1576/D1576)*100</f>
        <v>5.0599999999999996</v>
      </c>
      <c r="P1576">
        <f t="shared" si="120"/>
        <v>84</v>
      </c>
      <c r="Q1576" t="str">
        <f t="shared" si="121"/>
        <v>publishing</v>
      </c>
      <c r="R1576" t="str">
        <f t="shared" si="122"/>
        <v>art books</v>
      </c>
      <c r="S1576" s="5">
        <f t="shared" si="123"/>
        <v>42017.635752314818</v>
      </c>
      <c r="T1576" s="5">
        <f t="shared" si="124"/>
        <v>42052.635752314818</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(E1577/D1577)*100</f>
        <v>22.91</v>
      </c>
      <c r="P1577">
        <f t="shared" si="120"/>
        <v>65</v>
      </c>
      <c r="Q1577" t="str">
        <f t="shared" si="121"/>
        <v>publishing</v>
      </c>
      <c r="R1577" t="str">
        <f t="shared" si="122"/>
        <v>art books</v>
      </c>
      <c r="S1577" s="5">
        <f t="shared" si="123"/>
        <v>41799.232592592598</v>
      </c>
      <c r="T1577" s="5">
        <f t="shared" si="124"/>
        <v>41829.232592592598</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(E1578/D1578)*100</f>
        <v>13</v>
      </c>
      <c r="P1578">
        <f t="shared" si="120"/>
        <v>65</v>
      </c>
      <c r="Q1578" t="str">
        <f t="shared" si="121"/>
        <v>publishing</v>
      </c>
      <c r="R1578" t="str">
        <f t="shared" si="122"/>
        <v>art books</v>
      </c>
      <c r="S1578" s="5">
        <f t="shared" si="123"/>
        <v>42140.587592592594</v>
      </c>
      <c r="T1578" s="5">
        <f t="shared" si="124"/>
        <v>42185.587592592594</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(E1579/D1579)*100</f>
        <v>0.54999999999999993</v>
      </c>
      <c r="P1579">
        <f t="shared" si="120"/>
        <v>28</v>
      </c>
      <c r="Q1579" t="str">
        <f t="shared" si="121"/>
        <v>publishing</v>
      </c>
      <c r="R1579" t="str">
        <f t="shared" si="122"/>
        <v>art books</v>
      </c>
      <c r="S1579" s="5">
        <f t="shared" si="123"/>
        <v>41054.556111111116</v>
      </c>
      <c r="T1579" s="5">
        <f t="shared" si="124"/>
        <v>41114.556111111116</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(E1580/D1580)*100</f>
        <v>10.806536636794938</v>
      </c>
      <c r="P1580">
        <f t="shared" si="120"/>
        <v>51</v>
      </c>
      <c r="Q1580" t="str">
        <f t="shared" si="121"/>
        <v>publishing</v>
      </c>
      <c r="R1580" t="str">
        <f t="shared" si="122"/>
        <v>art books</v>
      </c>
      <c r="S1580" s="5">
        <f t="shared" si="123"/>
        <v>40398.774201388893</v>
      </c>
      <c r="T1580" s="5">
        <f t="shared" si="124"/>
        <v>40422.791666666672</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(E1581/D1581)*100</f>
        <v>0.84008400840084008</v>
      </c>
      <c r="P1581">
        <f t="shared" si="120"/>
        <v>14</v>
      </c>
      <c r="Q1581" t="str">
        <f t="shared" si="121"/>
        <v>publishing</v>
      </c>
      <c r="R1581" t="str">
        <f t="shared" si="122"/>
        <v>art books</v>
      </c>
      <c r="S1581" s="5">
        <f t="shared" si="123"/>
        <v>41481.704756944448</v>
      </c>
      <c r="T1581" s="5">
        <f t="shared" si="124"/>
        <v>41514.704756944448</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(E1582/D1582)*100</f>
        <v>0</v>
      </c>
      <c r="P1582">
        <f t="shared" si="120"/>
        <v>0</v>
      </c>
      <c r="Q1582" t="str">
        <f t="shared" si="121"/>
        <v>publishing</v>
      </c>
      <c r="R1582" t="str">
        <f t="shared" si="122"/>
        <v>art books</v>
      </c>
      <c r="S1582" s="5">
        <f t="shared" si="123"/>
        <v>40989.758402777785</v>
      </c>
      <c r="T1582" s="5">
        <f t="shared" si="124"/>
        <v>41049.758402777785</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(E1583/D1583)*100</f>
        <v>0.5</v>
      </c>
      <c r="P1583">
        <f t="shared" si="120"/>
        <v>5</v>
      </c>
      <c r="Q1583" t="str">
        <f t="shared" si="121"/>
        <v>photography</v>
      </c>
      <c r="R1583" t="str">
        <f t="shared" si="122"/>
        <v>places</v>
      </c>
      <c r="S1583" s="5">
        <f t="shared" si="123"/>
        <v>42325.15729166667</v>
      </c>
      <c r="T1583" s="5">
        <f t="shared" si="124"/>
        <v>42357.15729166667</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(E1584/D1584)*100</f>
        <v>9.3000000000000007</v>
      </c>
      <c r="P1584">
        <f t="shared" si="120"/>
        <v>31</v>
      </c>
      <c r="Q1584" t="str">
        <f t="shared" si="121"/>
        <v>photography</v>
      </c>
      <c r="R1584" t="str">
        <f t="shared" si="122"/>
        <v>places</v>
      </c>
      <c r="S1584" s="5">
        <f t="shared" si="123"/>
        <v>42246.498298611114</v>
      </c>
      <c r="T1584" s="5">
        <f t="shared" si="124"/>
        <v>42303.597222222226</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(E1585/D1585)*100</f>
        <v>7.4999999999999997E-2</v>
      </c>
      <c r="P1585">
        <f t="shared" si="120"/>
        <v>15</v>
      </c>
      <c r="Q1585" t="str">
        <f t="shared" si="121"/>
        <v>photography</v>
      </c>
      <c r="R1585" t="str">
        <f t="shared" si="122"/>
        <v>places</v>
      </c>
      <c r="S1585" s="5">
        <f t="shared" si="123"/>
        <v>41877.613321759265</v>
      </c>
      <c r="T1585" s="5">
        <f t="shared" si="124"/>
        <v>41907.613321759265</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(E1586/D1586)*100</f>
        <v>0</v>
      </c>
      <c r="P1586">
        <f t="shared" si="120"/>
        <v>0</v>
      </c>
      <c r="Q1586" t="str">
        <f t="shared" si="121"/>
        <v>photography</v>
      </c>
      <c r="R1586" t="str">
        <f t="shared" si="122"/>
        <v>places</v>
      </c>
      <c r="S1586" s="5">
        <f t="shared" si="123"/>
        <v>41779.357650462967</v>
      </c>
      <c r="T1586" s="5">
        <f t="shared" si="124"/>
        <v>41789.357650462967</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(E1587/D1587)*100</f>
        <v>79</v>
      </c>
      <c r="P1587">
        <f t="shared" si="120"/>
        <v>132</v>
      </c>
      <c r="Q1587" t="str">
        <f t="shared" si="121"/>
        <v>photography</v>
      </c>
      <c r="R1587" t="str">
        <f t="shared" si="122"/>
        <v>places</v>
      </c>
      <c r="S1587" s="5">
        <f t="shared" si="123"/>
        <v>42707.603796296295</v>
      </c>
      <c r="T1587" s="5">
        <f t="shared" si="124"/>
        <v>42729.166666666664</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(E1588/D1588)*100</f>
        <v>0</v>
      </c>
      <c r="P1588">
        <f t="shared" si="120"/>
        <v>0</v>
      </c>
      <c r="Q1588" t="str">
        <f t="shared" si="121"/>
        <v>photography</v>
      </c>
      <c r="R1588" t="str">
        <f t="shared" si="122"/>
        <v>places</v>
      </c>
      <c r="S1588" s="5">
        <f t="shared" si="123"/>
        <v>42068.812754629638</v>
      </c>
      <c r="T1588" s="5">
        <f t="shared" si="124"/>
        <v>42098.771087962967</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(E1589/D1589)*100</f>
        <v>1.3333333333333334E-2</v>
      </c>
      <c r="P1589">
        <f t="shared" si="120"/>
        <v>1</v>
      </c>
      <c r="Q1589" t="str">
        <f t="shared" si="121"/>
        <v>photography</v>
      </c>
      <c r="R1589" t="str">
        <f t="shared" si="122"/>
        <v>places</v>
      </c>
      <c r="S1589" s="5">
        <f t="shared" si="123"/>
        <v>41956.659317129634</v>
      </c>
      <c r="T1589" s="5">
        <f t="shared" si="124"/>
        <v>41986.659317129634</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(E1590/D1590)*100</f>
        <v>0</v>
      </c>
      <c r="P1590">
        <f t="shared" si="120"/>
        <v>0</v>
      </c>
      <c r="Q1590" t="str">
        <f t="shared" si="121"/>
        <v>photography</v>
      </c>
      <c r="R1590" t="str">
        <f t="shared" si="122"/>
        <v>places</v>
      </c>
      <c r="S1590" s="5">
        <f t="shared" si="123"/>
        <v>42004.958321759266</v>
      </c>
      <c r="T1590" s="5">
        <f t="shared" si="124"/>
        <v>42035.55</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(E1591/D1591)*100</f>
        <v>0</v>
      </c>
      <c r="P1591">
        <f t="shared" si="120"/>
        <v>0</v>
      </c>
      <c r="Q1591" t="str">
        <f t="shared" si="121"/>
        <v>photography</v>
      </c>
      <c r="R1591" t="str">
        <f t="shared" si="122"/>
        <v>places</v>
      </c>
      <c r="S1591" s="5">
        <f t="shared" si="123"/>
        <v>42256.693124999998</v>
      </c>
      <c r="T1591" s="5">
        <f t="shared" si="124"/>
        <v>42286.693124999998</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(E1592/D1592)*100</f>
        <v>1.7000000000000002</v>
      </c>
      <c r="P1592">
        <f t="shared" si="120"/>
        <v>510</v>
      </c>
      <c r="Q1592" t="str">
        <f t="shared" si="121"/>
        <v>photography</v>
      </c>
      <c r="R1592" t="str">
        <f t="shared" si="122"/>
        <v>places</v>
      </c>
      <c r="S1592" s="5">
        <f t="shared" si="123"/>
        <v>42240.565555555557</v>
      </c>
      <c r="T1592" s="5">
        <f t="shared" si="124"/>
        <v>42270.565555555557</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(E1593/D1593)*100</f>
        <v>29.228571428571428</v>
      </c>
      <c r="P1593">
        <f t="shared" si="120"/>
        <v>44</v>
      </c>
      <c r="Q1593" t="str">
        <f t="shared" si="121"/>
        <v>photography</v>
      </c>
      <c r="R1593" t="str">
        <f t="shared" si="122"/>
        <v>places</v>
      </c>
      <c r="S1593" s="5">
        <f t="shared" si="123"/>
        <v>42433.434502314813</v>
      </c>
      <c r="T1593" s="5">
        <f t="shared" si="124"/>
        <v>42463.392835648156</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(E1594/D1594)*100</f>
        <v>0</v>
      </c>
      <c r="P1594">
        <f t="shared" si="120"/>
        <v>0</v>
      </c>
      <c r="Q1594" t="str">
        <f t="shared" si="121"/>
        <v>photography</v>
      </c>
      <c r="R1594" t="str">
        <f t="shared" si="122"/>
        <v>places</v>
      </c>
      <c r="S1594" s="5">
        <f t="shared" si="123"/>
        <v>42045.781076388892</v>
      </c>
      <c r="T1594" s="5">
        <f t="shared" si="124"/>
        <v>42090.73940972222</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(E1595/D1595)*100</f>
        <v>1.3636363636363637E-2</v>
      </c>
      <c r="P1595">
        <f t="shared" si="120"/>
        <v>1</v>
      </c>
      <c r="Q1595" t="str">
        <f t="shared" si="121"/>
        <v>photography</v>
      </c>
      <c r="R1595" t="str">
        <f t="shared" si="122"/>
        <v>places</v>
      </c>
      <c r="S1595" s="5">
        <f t="shared" si="123"/>
        <v>42033.553877314822</v>
      </c>
      <c r="T1595" s="5">
        <f t="shared" si="124"/>
        <v>42063.553877314822</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(E1596/D1596)*100</f>
        <v>20.5</v>
      </c>
      <c r="P1596">
        <f t="shared" si="120"/>
        <v>21</v>
      </c>
      <c r="Q1596" t="str">
        <f t="shared" si="121"/>
        <v>photography</v>
      </c>
      <c r="R1596" t="str">
        <f t="shared" si="122"/>
        <v>places</v>
      </c>
      <c r="S1596" s="5">
        <f t="shared" si="123"/>
        <v>42445.421087962961</v>
      </c>
      <c r="T1596" s="5">
        <f t="shared" si="124"/>
        <v>42505.38958333333</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(E1597/D1597)*100</f>
        <v>0.27999999999999997</v>
      </c>
      <c r="P1597">
        <f t="shared" si="120"/>
        <v>40</v>
      </c>
      <c r="Q1597" t="str">
        <f t="shared" si="121"/>
        <v>photography</v>
      </c>
      <c r="R1597" t="str">
        <f t="shared" si="122"/>
        <v>places</v>
      </c>
      <c r="S1597" s="5">
        <f t="shared" si="123"/>
        <v>41779.758425925931</v>
      </c>
      <c r="T1597" s="5">
        <f t="shared" si="124"/>
        <v>41808.55069444445</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(E1598/D1598)*100</f>
        <v>2.3076923076923079</v>
      </c>
      <c r="P1598">
        <f t="shared" si="120"/>
        <v>25</v>
      </c>
      <c r="Q1598" t="str">
        <f t="shared" si="121"/>
        <v>photography</v>
      </c>
      <c r="R1598" t="str">
        <f t="shared" si="122"/>
        <v>places</v>
      </c>
      <c r="S1598" s="5">
        <f t="shared" si="123"/>
        <v>41941.138530092598</v>
      </c>
      <c r="T1598" s="5">
        <f t="shared" si="124"/>
        <v>41986.180196759262</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(E1599/D1599)*100</f>
        <v>0</v>
      </c>
      <c r="P1599">
        <f t="shared" si="120"/>
        <v>0</v>
      </c>
      <c r="Q1599" t="str">
        <f t="shared" si="121"/>
        <v>photography</v>
      </c>
      <c r="R1599" t="str">
        <f t="shared" si="122"/>
        <v>places</v>
      </c>
      <c r="S1599" s="5">
        <f t="shared" si="123"/>
        <v>42603.062465277784</v>
      </c>
      <c r="T1599" s="5">
        <f t="shared" si="124"/>
        <v>42633.062465277784</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(E1600/D1600)*100</f>
        <v>0.125</v>
      </c>
      <c r="P1600">
        <f t="shared" si="120"/>
        <v>1</v>
      </c>
      <c r="Q1600" t="str">
        <f t="shared" si="121"/>
        <v>photography</v>
      </c>
      <c r="R1600" t="str">
        <f t="shared" si="122"/>
        <v>places</v>
      </c>
      <c r="S1600" s="5">
        <f t="shared" si="123"/>
        <v>42151.3756712963</v>
      </c>
      <c r="T1600" s="5">
        <f t="shared" si="124"/>
        <v>42211.3756712963</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(E1601/D1601)*100</f>
        <v>0</v>
      </c>
      <c r="P1601">
        <f t="shared" si="120"/>
        <v>0</v>
      </c>
      <c r="Q1601" t="str">
        <f t="shared" si="121"/>
        <v>photography</v>
      </c>
      <c r="R1601" t="str">
        <f t="shared" si="122"/>
        <v>places</v>
      </c>
      <c r="S1601" s="5">
        <f t="shared" si="123"/>
        <v>42438.247407407405</v>
      </c>
      <c r="T1601" s="5">
        <f t="shared" si="124"/>
        <v>42468.205740740748</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(E1602/D1602)*100</f>
        <v>7.3400000000000007</v>
      </c>
      <c r="P1602">
        <f t="shared" si="120"/>
        <v>41</v>
      </c>
      <c r="Q1602" t="str">
        <f t="shared" si="121"/>
        <v>photography</v>
      </c>
      <c r="R1602" t="str">
        <f t="shared" si="122"/>
        <v>places</v>
      </c>
      <c r="S1602" s="5">
        <f t="shared" si="123"/>
        <v>41790.765648148154</v>
      </c>
      <c r="T1602" s="5">
        <f t="shared" si="124"/>
        <v>41834.924305555556</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(E1603/D1603)*100</f>
        <v>108.2492</v>
      </c>
      <c r="P1603">
        <f t="shared" ref="P1603:P1666" si="125">IFERROR(ROUND(E1603/L1603,0), 0)</f>
        <v>48</v>
      </c>
      <c r="Q1603" t="str">
        <f t="shared" ref="Q1603:Q1666" si="126">LEFT(N1603,FIND("/",N1603)-1)</f>
        <v>music</v>
      </c>
      <c r="R1603" t="str">
        <f t="shared" ref="R1603:R1666" si="127">RIGHT(N1603,LEN(N1603)-FIND("/",N1603))</f>
        <v>rock</v>
      </c>
      <c r="S1603" s="5">
        <f t="shared" ref="S1603:S1666" si="128">(((J1603/60)/60)/24)+DATE(1970,1,1)+(-7/24)</f>
        <v>40637.801307870373</v>
      </c>
      <c r="T1603" s="5">
        <f t="shared" ref="T1603:T1666" si="129">(((I1603/60)/60)/24)+DATE(1970,1,1)+(-7/24)</f>
        <v>40667.801307870373</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(E1604/D1604)*100</f>
        <v>100.16666666666667</v>
      </c>
      <c r="P1604">
        <f t="shared" si="125"/>
        <v>47</v>
      </c>
      <c r="Q1604" t="str">
        <f t="shared" si="126"/>
        <v>music</v>
      </c>
      <c r="R1604" t="str">
        <f t="shared" si="127"/>
        <v>rock</v>
      </c>
      <c r="S1604" s="5">
        <f t="shared" si="128"/>
        <v>40788.005983796298</v>
      </c>
      <c r="T1604" s="5">
        <f t="shared" si="129"/>
        <v>40830.666666666672</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(E1605/D1605)*100</f>
        <v>100.03299999999999</v>
      </c>
      <c r="P1605">
        <f t="shared" si="125"/>
        <v>67</v>
      </c>
      <c r="Q1605" t="str">
        <f t="shared" si="126"/>
        <v>music</v>
      </c>
      <c r="R1605" t="str">
        <f t="shared" si="127"/>
        <v>rock</v>
      </c>
      <c r="S1605" s="5">
        <f t="shared" si="128"/>
        <v>40875.877997685187</v>
      </c>
      <c r="T1605" s="5">
        <f t="shared" si="129"/>
        <v>40935.877997685187</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(E1606/D1606)*100</f>
        <v>122.10714285714286</v>
      </c>
      <c r="P1606">
        <f t="shared" si="125"/>
        <v>49</v>
      </c>
      <c r="Q1606" t="str">
        <f t="shared" si="126"/>
        <v>music</v>
      </c>
      <c r="R1606" t="str">
        <f t="shared" si="127"/>
        <v>rock</v>
      </c>
      <c r="S1606" s="5">
        <f t="shared" si="128"/>
        <v>40945.553645833337</v>
      </c>
      <c r="T1606" s="5">
        <f t="shared" si="129"/>
        <v>40985.511979166666</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(E1607/D1607)*100</f>
        <v>100.69333333333334</v>
      </c>
      <c r="P1607">
        <f t="shared" si="125"/>
        <v>137</v>
      </c>
      <c r="Q1607" t="str">
        <f t="shared" si="126"/>
        <v>music</v>
      </c>
      <c r="R1607" t="str">
        <f t="shared" si="127"/>
        <v>rock</v>
      </c>
      <c r="S1607" s="5">
        <f t="shared" si="128"/>
        <v>40746.721215277779</v>
      </c>
      <c r="T1607" s="5">
        <f t="shared" si="129"/>
        <v>40756</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(E1608/D1608)*100</f>
        <v>101.004125</v>
      </c>
      <c r="P1608">
        <f t="shared" si="125"/>
        <v>88</v>
      </c>
      <c r="Q1608" t="str">
        <f t="shared" si="126"/>
        <v>music</v>
      </c>
      <c r="R1608" t="str">
        <f t="shared" si="127"/>
        <v>rock</v>
      </c>
      <c r="S1608" s="5">
        <f t="shared" si="128"/>
        <v>40535.819884259261</v>
      </c>
      <c r="T1608" s="5">
        <f t="shared" si="129"/>
        <v>40625.778217592597</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(E1609/D1609)*100</f>
        <v>145.11000000000001</v>
      </c>
      <c r="P1609">
        <f t="shared" si="125"/>
        <v>71</v>
      </c>
      <c r="Q1609" t="str">
        <f t="shared" si="126"/>
        <v>music</v>
      </c>
      <c r="R1609" t="str">
        <f t="shared" si="127"/>
        <v>rock</v>
      </c>
      <c r="S1609" s="5">
        <f t="shared" si="128"/>
        <v>41053.516793981486</v>
      </c>
      <c r="T1609" s="5">
        <f t="shared" si="129"/>
        <v>41074.516793981486</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(E1610/D1610)*100</f>
        <v>101.25</v>
      </c>
      <c r="P1610">
        <f t="shared" si="125"/>
        <v>53</v>
      </c>
      <c r="Q1610" t="str">
        <f t="shared" si="126"/>
        <v>music</v>
      </c>
      <c r="R1610" t="str">
        <f t="shared" si="127"/>
        <v>rock</v>
      </c>
      <c r="S1610" s="5">
        <f t="shared" si="128"/>
        <v>41607.539189814815</v>
      </c>
      <c r="T1610" s="5">
        <f t="shared" si="129"/>
        <v>41639.934722222228</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(E1611/D1611)*100</f>
        <v>118.33333333333333</v>
      </c>
      <c r="P1611">
        <f t="shared" si="125"/>
        <v>444</v>
      </c>
      <c r="Q1611" t="str">
        <f t="shared" si="126"/>
        <v>music</v>
      </c>
      <c r="R1611" t="str">
        <f t="shared" si="127"/>
        <v>rock</v>
      </c>
      <c r="S1611" s="5">
        <f t="shared" si="128"/>
        <v>40795.709594907406</v>
      </c>
      <c r="T1611" s="5">
        <f t="shared" si="129"/>
        <v>40849.041666666672</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(E1612/D1612)*100</f>
        <v>271.85000000000002</v>
      </c>
      <c r="P1612">
        <f t="shared" si="125"/>
        <v>49</v>
      </c>
      <c r="Q1612" t="str">
        <f t="shared" si="126"/>
        <v>music</v>
      </c>
      <c r="R1612" t="str">
        <f t="shared" si="127"/>
        <v>rock</v>
      </c>
      <c r="S1612" s="5">
        <f t="shared" si="128"/>
        <v>41228.633217592593</v>
      </c>
      <c r="T1612" s="5">
        <f t="shared" si="129"/>
        <v>41258.633217592593</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(E1613/D1613)*100</f>
        <v>125.125</v>
      </c>
      <c r="P1613">
        <f t="shared" si="125"/>
        <v>37</v>
      </c>
      <c r="Q1613" t="str">
        <f t="shared" si="126"/>
        <v>music</v>
      </c>
      <c r="R1613" t="str">
        <f t="shared" si="127"/>
        <v>rock</v>
      </c>
      <c r="S1613" s="5">
        <f t="shared" si="128"/>
        <v>41408.708703703705</v>
      </c>
      <c r="T1613" s="5">
        <f t="shared" si="129"/>
        <v>41429.708703703705</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(E1614/D1614)*100</f>
        <v>110.00000000000001</v>
      </c>
      <c r="P1614">
        <f t="shared" si="125"/>
        <v>50</v>
      </c>
      <c r="Q1614" t="str">
        <f t="shared" si="126"/>
        <v>music</v>
      </c>
      <c r="R1614" t="str">
        <f t="shared" si="127"/>
        <v>rock</v>
      </c>
      <c r="S1614" s="5">
        <f t="shared" si="128"/>
        <v>41246.583148148151</v>
      </c>
      <c r="T1614" s="5">
        <f t="shared" si="129"/>
        <v>41276.583148148151</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(E1615/D1615)*100</f>
        <v>101.49999999999999</v>
      </c>
      <c r="P1615">
        <f t="shared" si="125"/>
        <v>39</v>
      </c>
      <c r="Q1615" t="str">
        <f t="shared" si="126"/>
        <v>music</v>
      </c>
      <c r="R1615" t="str">
        <f t="shared" si="127"/>
        <v>rock</v>
      </c>
      <c r="S1615" s="5">
        <f t="shared" si="128"/>
        <v>41081.777800925927</v>
      </c>
      <c r="T1615" s="5">
        <f t="shared" si="129"/>
        <v>41111.777800925927</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(E1616/D1616)*100</f>
        <v>102.69999999999999</v>
      </c>
      <c r="P1616">
        <f t="shared" si="125"/>
        <v>67</v>
      </c>
      <c r="Q1616" t="str">
        <f t="shared" si="126"/>
        <v>music</v>
      </c>
      <c r="R1616" t="str">
        <f t="shared" si="127"/>
        <v>rock</v>
      </c>
      <c r="S1616" s="5">
        <f t="shared" si="128"/>
        <v>41794.689456018517</v>
      </c>
      <c r="T1616" s="5">
        <f t="shared" si="129"/>
        <v>41854.416666666672</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(E1617/D1617)*100</f>
        <v>114.12500000000001</v>
      </c>
      <c r="P1617">
        <f t="shared" si="125"/>
        <v>67</v>
      </c>
      <c r="Q1617" t="str">
        <f t="shared" si="126"/>
        <v>music</v>
      </c>
      <c r="R1617" t="str">
        <f t="shared" si="127"/>
        <v>rock</v>
      </c>
      <c r="S1617" s="5">
        <f t="shared" si="128"/>
        <v>40844.759212962963</v>
      </c>
      <c r="T1617" s="5">
        <f t="shared" si="129"/>
        <v>40889.800879629634</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(E1618/D1618)*100</f>
        <v>104.2</v>
      </c>
      <c r="P1618">
        <f t="shared" si="125"/>
        <v>66</v>
      </c>
      <c r="Q1618" t="str">
        <f t="shared" si="126"/>
        <v>music</v>
      </c>
      <c r="R1618" t="str">
        <f t="shared" si="127"/>
        <v>rock</v>
      </c>
      <c r="S1618" s="5">
        <f t="shared" si="128"/>
        <v>41194.423854166671</v>
      </c>
      <c r="T1618" s="5">
        <f t="shared" si="129"/>
        <v>41235.625</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(E1619/D1619)*100</f>
        <v>145.85714285714286</v>
      </c>
      <c r="P1619">
        <f t="shared" si="125"/>
        <v>65</v>
      </c>
      <c r="Q1619" t="str">
        <f t="shared" si="126"/>
        <v>music</v>
      </c>
      <c r="R1619" t="str">
        <f t="shared" si="127"/>
        <v>rock</v>
      </c>
      <c r="S1619" s="5">
        <f t="shared" si="128"/>
        <v>41546.372546296298</v>
      </c>
      <c r="T1619" s="5">
        <f t="shared" si="129"/>
        <v>41579.5</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(E1620/D1620)*100</f>
        <v>105.06666666666666</v>
      </c>
      <c r="P1620">
        <f t="shared" si="125"/>
        <v>58</v>
      </c>
      <c r="Q1620" t="str">
        <f t="shared" si="126"/>
        <v>music</v>
      </c>
      <c r="R1620" t="str">
        <f t="shared" si="127"/>
        <v>rock</v>
      </c>
      <c r="S1620" s="5">
        <f t="shared" si="128"/>
        <v>41301.362673611111</v>
      </c>
      <c r="T1620" s="5">
        <f t="shared" si="129"/>
        <v>41341.362673611111</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(E1621/D1621)*100</f>
        <v>133.33333333333331</v>
      </c>
      <c r="P1621">
        <f t="shared" si="125"/>
        <v>87</v>
      </c>
      <c r="Q1621" t="str">
        <f t="shared" si="126"/>
        <v>music</v>
      </c>
      <c r="R1621" t="str">
        <f t="shared" si="127"/>
        <v>rock</v>
      </c>
      <c r="S1621" s="5">
        <f t="shared" si="128"/>
        <v>41875.894513888896</v>
      </c>
      <c r="T1621" s="5">
        <f t="shared" si="129"/>
        <v>41896.894513888896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(E1622/D1622)*100</f>
        <v>112.99999999999999</v>
      </c>
      <c r="P1622">
        <f t="shared" si="125"/>
        <v>66</v>
      </c>
      <c r="Q1622" t="str">
        <f t="shared" si="126"/>
        <v>music</v>
      </c>
      <c r="R1622" t="str">
        <f t="shared" si="127"/>
        <v>rock</v>
      </c>
      <c r="S1622" s="5">
        <f t="shared" si="128"/>
        <v>41321.04791666667</v>
      </c>
      <c r="T1622" s="5">
        <f t="shared" si="129"/>
        <v>41328.04791666667</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(E1623/D1623)*100</f>
        <v>121.2</v>
      </c>
      <c r="P1623">
        <f t="shared" si="125"/>
        <v>164</v>
      </c>
      <c r="Q1623" t="str">
        <f t="shared" si="126"/>
        <v>music</v>
      </c>
      <c r="R1623" t="str">
        <f t="shared" si="127"/>
        <v>rock</v>
      </c>
      <c r="S1623" s="5">
        <f t="shared" si="128"/>
        <v>41003.314988425926</v>
      </c>
      <c r="T1623" s="5">
        <f t="shared" si="129"/>
        <v>41056.874305555561</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(E1624/D1624)*100</f>
        <v>101.72463768115942</v>
      </c>
      <c r="P1624">
        <f t="shared" si="125"/>
        <v>108</v>
      </c>
      <c r="Q1624" t="str">
        <f t="shared" si="126"/>
        <v>music</v>
      </c>
      <c r="R1624" t="str">
        <f t="shared" si="127"/>
        <v>rock</v>
      </c>
      <c r="S1624" s="5">
        <f t="shared" si="128"/>
        <v>41950.003171296295</v>
      </c>
      <c r="T1624" s="5">
        <f t="shared" si="129"/>
        <v>41990.040972222225</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(E1625/D1625)*100</f>
        <v>101.06666666666666</v>
      </c>
      <c r="P1625">
        <f t="shared" si="125"/>
        <v>42</v>
      </c>
      <c r="Q1625" t="str">
        <f t="shared" si="126"/>
        <v>music</v>
      </c>
      <c r="R1625" t="str">
        <f t="shared" si="127"/>
        <v>rock</v>
      </c>
      <c r="S1625" s="5">
        <f t="shared" si="128"/>
        <v>41453.396863425929</v>
      </c>
      <c r="T1625" s="5">
        <f t="shared" si="129"/>
        <v>41513.396863425929</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(E1626/D1626)*100</f>
        <v>118</v>
      </c>
      <c r="P1626">
        <f t="shared" si="125"/>
        <v>47</v>
      </c>
      <c r="Q1626" t="str">
        <f t="shared" si="126"/>
        <v>music</v>
      </c>
      <c r="R1626" t="str">
        <f t="shared" si="127"/>
        <v>rock</v>
      </c>
      <c r="S1626" s="5">
        <f t="shared" si="128"/>
        <v>41243.075636574074</v>
      </c>
      <c r="T1626" s="5">
        <f t="shared" si="129"/>
        <v>41283.075636574074</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(E1627/D1627)*100</f>
        <v>155.33333333333331</v>
      </c>
      <c r="P1627">
        <f t="shared" si="125"/>
        <v>112</v>
      </c>
      <c r="Q1627" t="str">
        <f t="shared" si="126"/>
        <v>music</v>
      </c>
      <c r="R1627" t="str">
        <f t="shared" si="127"/>
        <v>rock</v>
      </c>
      <c r="S1627" s="5">
        <f t="shared" si="128"/>
        <v>41135.40802083334</v>
      </c>
      <c r="T1627" s="5">
        <f t="shared" si="129"/>
        <v>41163.40802083334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(E1628/D1628)*100</f>
        <v>101.18750000000001</v>
      </c>
      <c r="P1628">
        <f t="shared" si="125"/>
        <v>75</v>
      </c>
      <c r="Q1628" t="str">
        <f t="shared" si="126"/>
        <v>music</v>
      </c>
      <c r="R1628" t="str">
        <f t="shared" si="127"/>
        <v>rock</v>
      </c>
      <c r="S1628" s="5">
        <f t="shared" si="128"/>
        <v>41579.556331018524</v>
      </c>
      <c r="T1628" s="5">
        <f t="shared" si="129"/>
        <v>41609.597997685189</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(E1629/D1629)*100</f>
        <v>117</v>
      </c>
      <c r="P1629">
        <f t="shared" si="125"/>
        <v>62</v>
      </c>
      <c r="Q1629" t="str">
        <f t="shared" si="126"/>
        <v>music</v>
      </c>
      <c r="R1629" t="str">
        <f t="shared" si="127"/>
        <v>rock</v>
      </c>
      <c r="S1629" s="5">
        <f t="shared" si="128"/>
        <v>41205.415381944447</v>
      </c>
      <c r="T1629" s="5">
        <f t="shared" si="129"/>
        <v>41238.915972222225</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(E1630/D1630)*100</f>
        <v>100.925</v>
      </c>
      <c r="P1630">
        <f t="shared" si="125"/>
        <v>46</v>
      </c>
      <c r="Q1630" t="str">
        <f t="shared" si="126"/>
        <v>music</v>
      </c>
      <c r="R1630" t="str">
        <f t="shared" si="127"/>
        <v>rock</v>
      </c>
      <c r="S1630" s="5">
        <f t="shared" si="128"/>
        <v>41774.445393518523</v>
      </c>
      <c r="T1630" s="5">
        <f t="shared" si="129"/>
        <v>41807.445393518523</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(E1631/D1631)*100</f>
        <v>103.66666666666666</v>
      </c>
      <c r="P1631">
        <f t="shared" si="125"/>
        <v>76</v>
      </c>
      <c r="Q1631" t="str">
        <f t="shared" si="126"/>
        <v>music</v>
      </c>
      <c r="R1631" t="str">
        <f t="shared" si="127"/>
        <v>rock</v>
      </c>
      <c r="S1631" s="5">
        <f t="shared" si="128"/>
        <v>41645.575613425928</v>
      </c>
      <c r="T1631" s="5">
        <f t="shared" si="129"/>
        <v>41690.575613425928</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(E1632/D1632)*100</f>
        <v>265.25</v>
      </c>
      <c r="P1632">
        <f t="shared" si="125"/>
        <v>84</v>
      </c>
      <c r="Q1632" t="str">
        <f t="shared" si="126"/>
        <v>music</v>
      </c>
      <c r="R1632" t="str">
        <f t="shared" si="127"/>
        <v>rock</v>
      </c>
      <c r="S1632" s="5">
        <f t="shared" si="128"/>
        <v>40939.546006944445</v>
      </c>
      <c r="T1632" s="5">
        <f t="shared" si="129"/>
        <v>40969.999305555561</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(E1633/D1633)*100</f>
        <v>155.91</v>
      </c>
      <c r="P1633">
        <f t="shared" si="125"/>
        <v>117</v>
      </c>
      <c r="Q1633" t="str">
        <f t="shared" si="126"/>
        <v>music</v>
      </c>
      <c r="R1633" t="str">
        <f t="shared" si="127"/>
        <v>rock</v>
      </c>
      <c r="S1633" s="5">
        <f t="shared" si="128"/>
        <v>41164.567835648151</v>
      </c>
      <c r="T1633" s="5">
        <f t="shared" si="129"/>
        <v>41194.567835648151</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(E1634/D1634)*100</f>
        <v>101.62500000000001</v>
      </c>
      <c r="P1634">
        <f t="shared" si="125"/>
        <v>86</v>
      </c>
      <c r="Q1634" t="str">
        <f t="shared" si="126"/>
        <v>music</v>
      </c>
      <c r="R1634" t="str">
        <f t="shared" si="127"/>
        <v>rock</v>
      </c>
      <c r="S1634" s="5">
        <f t="shared" si="128"/>
        <v>40750.04923611111</v>
      </c>
      <c r="T1634" s="5">
        <f t="shared" si="129"/>
        <v>40810.04923611111</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(E1635/D1635)*100</f>
        <v>100</v>
      </c>
      <c r="P1635">
        <f t="shared" si="125"/>
        <v>172</v>
      </c>
      <c r="Q1635" t="str">
        <f t="shared" si="126"/>
        <v>music</v>
      </c>
      <c r="R1635" t="str">
        <f t="shared" si="127"/>
        <v>rock</v>
      </c>
      <c r="S1635" s="5">
        <f t="shared" si="128"/>
        <v>40896.592083333337</v>
      </c>
      <c r="T1635" s="5">
        <f t="shared" si="129"/>
        <v>40923.916666666672</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(E1636/D1636)*100</f>
        <v>100.49999999999999</v>
      </c>
      <c r="P1636">
        <f t="shared" si="125"/>
        <v>63</v>
      </c>
      <c r="Q1636" t="str">
        <f t="shared" si="126"/>
        <v>music</v>
      </c>
      <c r="R1636" t="str">
        <f t="shared" si="127"/>
        <v>rock</v>
      </c>
      <c r="S1636" s="5">
        <f t="shared" si="128"/>
        <v>40657.898159722223</v>
      </c>
      <c r="T1636" s="5">
        <f t="shared" si="129"/>
        <v>40695.957638888889</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(E1637/D1637)*100</f>
        <v>125.29999999999998</v>
      </c>
      <c r="P1637">
        <f t="shared" si="125"/>
        <v>68</v>
      </c>
      <c r="Q1637" t="str">
        <f t="shared" si="126"/>
        <v>music</v>
      </c>
      <c r="R1637" t="str">
        <f t="shared" si="127"/>
        <v>rock</v>
      </c>
      <c r="S1637" s="5">
        <f t="shared" si="128"/>
        <v>42502.577094907414</v>
      </c>
      <c r="T1637" s="5">
        <f t="shared" si="129"/>
        <v>42562.577094907414</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(E1638/D1638)*100</f>
        <v>103.55555555555556</v>
      </c>
      <c r="P1638">
        <f t="shared" si="125"/>
        <v>54</v>
      </c>
      <c r="Q1638" t="str">
        <f t="shared" si="126"/>
        <v>music</v>
      </c>
      <c r="R1638" t="str">
        <f t="shared" si="127"/>
        <v>rock</v>
      </c>
      <c r="S1638" s="5">
        <f t="shared" si="128"/>
        <v>40662.795000000006</v>
      </c>
      <c r="T1638" s="5">
        <f t="shared" si="129"/>
        <v>40705.875</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(E1639/D1639)*100</f>
        <v>103.8</v>
      </c>
      <c r="P1639">
        <f t="shared" si="125"/>
        <v>35</v>
      </c>
      <c r="Q1639" t="str">
        <f t="shared" si="126"/>
        <v>music</v>
      </c>
      <c r="R1639" t="str">
        <f t="shared" si="127"/>
        <v>rock</v>
      </c>
      <c r="S1639" s="5">
        <f t="shared" si="128"/>
        <v>40122.459953703707</v>
      </c>
      <c r="T1639" s="5">
        <f t="shared" si="129"/>
        <v>40178.693750000006</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(E1640/D1640)*100</f>
        <v>105</v>
      </c>
      <c r="P1640">
        <f t="shared" si="125"/>
        <v>39</v>
      </c>
      <c r="Q1640" t="str">
        <f t="shared" si="126"/>
        <v>music</v>
      </c>
      <c r="R1640" t="str">
        <f t="shared" si="127"/>
        <v>rock</v>
      </c>
      <c r="S1640" s="5">
        <f t="shared" si="128"/>
        <v>41288.395462962966</v>
      </c>
      <c r="T1640" s="5">
        <f t="shared" si="129"/>
        <v>41333.600694444445</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(E1641/D1641)*100</f>
        <v>100</v>
      </c>
      <c r="P1641">
        <f t="shared" si="125"/>
        <v>95</v>
      </c>
      <c r="Q1641" t="str">
        <f t="shared" si="126"/>
        <v>music</v>
      </c>
      <c r="R1641" t="str">
        <f t="shared" si="127"/>
        <v>rock</v>
      </c>
      <c r="S1641" s="5">
        <f t="shared" si="128"/>
        <v>40941.360706018524</v>
      </c>
      <c r="T1641" s="5">
        <f t="shared" si="129"/>
        <v>40971.360706018524</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(E1642/D1642)*100</f>
        <v>169.86</v>
      </c>
      <c r="P1642">
        <f t="shared" si="125"/>
        <v>40</v>
      </c>
      <c r="Q1642" t="str">
        <f t="shared" si="126"/>
        <v>music</v>
      </c>
      <c r="R1642" t="str">
        <f t="shared" si="127"/>
        <v>rock</v>
      </c>
      <c r="S1642" s="5">
        <f t="shared" si="128"/>
        <v>40378.939293981486</v>
      </c>
      <c r="T1642" s="5">
        <f t="shared" si="129"/>
        <v>40392.790972222225</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(E1643/D1643)*100</f>
        <v>101.4</v>
      </c>
      <c r="P1643">
        <f t="shared" si="125"/>
        <v>98</v>
      </c>
      <c r="Q1643" t="str">
        <f t="shared" si="126"/>
        <v>music</v>
      </c>
      <c r="R1643" t="str">
        <f t="shared" si="127"/>
        <v>pop</v>
      </c>
      <c r="S1643" s="5">
        <f t="shared" si="128"/>
        <v>41962.304907407415</v>
      </c>
      <c r="T1643" s="5">
        <f t="shared" si="129"/>
        <v>41992.304907407415</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(E1644/D1644)*100</f>
        <v>100</v>
      </c>
      <c r="P1644">
        <f t="shared" si="125"/>
        <v>43</v>
      </c>
      <c r="Q1644" t="str">
        <f t="shared" si="126"/>
        <v>music</v>
      </c>
      <c r="R1644" t="str">
        <f t="shared" si="127"/>
        <v>pop</v>
      </c>
      <c r="S1644" s="5">
        <f t="shared" si="128"/>
        <v>40687.732951388891</v>
      </c>
      <c r="T1644" s="5">
        <f t="shared" si="129"/>
        <v>40707.732951388891</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(E1645/D1645)*100</f>
        <v>124.70000000000002</v>
      </c>
      <c r="P1645">
        <f t="shared" si="125"/>
        <v>169</v>
      </c>
      <c r="Q1645" t="str">
        <f t="shared" si="126"/>
        <v>music</v>
      </c>
      <c r="R1645" t="str">
        <f t="shared" si="127"/>
        <v>pop</v>
      </c>
      <c r="S1645" s="5">
        <f t="shared" si="128"/>
        <v>41146.532546296301</v>
      </c>
      <c r="T1645" s="5">
        <f t="shared" si="129"/>
        <v>41176.532546296301</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(E1646/D1646)*100</f>
        <v>109.5</v>
      </c>
      <c r="P1646">
        <f t="shared" si="125"/>
        <v>86</v>
      </c>
      <c r="Q1646" t="str">
        <f t="shared" si="126"/>
        <v>music</v>
      </c>
      <c r="R1646" t="str">
        <f t="shared" si="127"/>
        <v>pop</v>
      </c>
      <c r="S1646" s="5">
        <f t="shared" si="128"/>
        <v>41174.768055555556</v>
      </c>
      <c r="T1646" s="5">
        <f t="shared" si="129"/>
        <v>41234.809722222228</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(E1647/D1647)*100</f>
        <v>110.80000000000001</v>
      </c>
      <c r="P1647">
        <f t="shared" si="125"/>
        <v>554</v>
      </c>
      <c r="Q1647" t="str">
        <f t="shared" si="126"/>
        <v>music</v>
      </c>
      <c r="R1647" t="str">
        <f t="shared" si="127"/>
        <v>pop</v>
      </c>
      <c r="S1647" s="5">
        <f t="shared" si="128"/>
        <v>41521.325694444444</v>
      </c>
      <c r="T1647" s="5">
        <f t="shared" si="129"/>
        <v>41535.325694444444</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(E1648/D1648)*100</f>
        <v>110.2</v>
      </c>
      <c r="P1648">
        <f t="shared" si="125"/>
        <v>27</v>
      </c>
      <c r="Q1648" t="str">
        <f t="shared" si="126"/>
        <v>music</v>
      </c>
      <c r="R1648" t="str">
        <f t="shared" si="127"/>
        <v>pop</v>
      </c>
      <c r="S1648" s="5">
        <f t="shared" si="128"/>
        <v>41833.158599537041</v>
      </c>
      <c r="T1648" s="5">
        <f t="shared" si="129"/>
        <v>41865.465972222228</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(E1649/D1649)*100</f>
        <v>104.71999999999998</v>
      </c>
      <c r="P1649">
        <f t="shared" si="125"/>
        <v>114</v>
      </c>
      <c r="Q1649" t="str">
        <f t="shared" si="126"/>
        <v>music</v>
      </c>
      <c r="R1649" t="str">
        <f t="shared" si="127"/>
        <v>pop</v>
      </c>
      <c r="S1649" s="5">
        <f t="shared" si="128"/>
        <v>41039.117789351854</v>
      </c>
      <c r="T1649" s="5">
        <f t="shared" si="129"/>
        <v>41069.117789351854</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(E1650/D1650)*100</f>
        <v>125.26086956521738</v>
      </c>
      <c r="P1650">
        <f t="shared" si="125"/>
        <v>32</v>
      </c>
      <c r="Q1650" t="str">
        <f t="shared" si="126"/>
        <v>music</v>
      </c>
      <c r="R1650" t="str">
        <f t="shared" si="127"/>
        <v>pop</v>
      </c>
      <c r="S1650" s="5">
        <f t="shared" si="128"/>
        <v>40592.412986111114</v>
      </c>
      <c r="T1650" s="5">
        <f t="shared" si="129"/>
        <v>40622.37131944445</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(E1651/D1651)*100</f>
        <v>100.58763157894737</v>
      </c>
      <c r="P1651">
        <f t="shared" si="125"/>
        <v>47</v>
      </c>
      <c r="Q1651" t="str">
        <f t="shared" si="126"/>
        <v>music</v>
      </c>
      <c r="R1651" t="str">
        <f t="shared" si="127"/>
        <v>pop</v>
      </c>
      <c r="S1651" s="5">
        <f t="shared" si="128"/>
        <v>41737.392997685187</v>
      </c>
      <c r="T1651" s="5">
        <f t="shared" si="129"/>
        <v>41782.392997685187</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(E1652/D1652)*100</f>
        <v>141.55000000000001</v>
      </c>
      <c r="P1652">
        <f t="shared" si="125"/>
        <v>88</v>
      </c>
      <c r="Q1652" t="str">
        <f t="shared" si="126"/>
        <v>music</v>
      </c>
      <c r="R1652" t="str">
        <f t="shared" si="127"/>
        <v>pop</v>
      </c>
      <c r="S1652" s="5">
        <f t="shared" si="128"/>
        <v>41526.143946759265</v>
      </c>
      <c r="T1652" s="5">
        <f t="shared" si="129"/>
        <v>41556.143946759265</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(E1653/D1653)*100</f>
        <v>100.75</v>
      </c>
      <c r="P1653">
        <f t="shared" si="125"/>
        <v>101</v>
      </c>
      <c r="Q1653" t="str">
        <f t="shared" si="126"/>
        <v>music</v>
      </c>
      <c r="R1653" t="str">
        <f t="shared" si="127"/>
        <v>pop</v>
      </c>
      <c r="S1653" s="5">
        <f t="shared" si="128"/>
        <v>40625.609027777777</v>
      </c>
      <c r="T1653" s="5">
        <f t="shared" si="129"/>
        <v>40658.999305555561</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(E1654/D1654)*100</f>
        <v>100.66666666666666</v>
      </c>
      <c r="P1654">
        <f t="shared" si="125"/>
        <v>65</v>
      </c>
      <c r="Q1654" t="str">
        <f t="shared" si="126"/>
        <v>music</v>
      </c>
      <c r="R1654" t="str">
        <f t="shared" si="127"/>
        <v>pop</v>
      </c>
      <c r="S1654" s="5">
        <f t="shared" si="128"/>
        <v>41572.201307870375</v>
      </c>
      <c r="T1654" s="5">
        <f t="shared" si="129"/>
        <v>41602.242974537039</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(E1655/D1655)*100</f>
        <v>174.2304</v>
      </c>
      <c r="P1655">
        <f t="shared" si="125"/>
        <v>52</v>
      </c>
      <c r="Q1655" t="str">
        <f t="shared" si="126"/>
        <v>music</v>
      </c>
      <c r="R1655" t="str">
        <f t="shared" si="127"/>
        <v>pop</v>
      </c>
      <c r="S1655" s="5">
        <f t="shared" si="128"/>
        <v>40626.54277777778</v>
      </c>
      <c r="T1655" s="5">
        <f t="shared" si="129"/>
        <v>40657.54277777778</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(E1656/D1656)*100</f>
        <v>119.90909090909089</v>
      </c>
      <c r="P1656">
        <f t="shared" si="125"/>
        <v>39</v>
      </c>
      <c r="Q1656" t="str">
        <f t="shared" si="126"/>
        <v>music</v>
      </c>
      <c r="R1656" t="str">
        <f t="shared" si="127"/>
        <v>pop</v>
      </c>
      <c r="S1656" s="5">
        <f t="shared" si="128"/>
        <v>40987.599074074074</v>
      </c>
      <c r="T1656" s="5">
        <f t="shared" si="129"/>
        <v>41017.599074074074</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(E1657/D1657)*100</f>
        <v>142.86666666666667</v>
      </c>
      <c r="P1657">
        <f t="shared" si="125"/>
        <v>45</v>
      </c>
      <c r="Q1657" t="str">
        <f t="shared" si="126"/>
        <v>music</v>
      </c>
      <c r="R1657" t="str">
        <f t="shared" si="127"/>
        <v>pop</v>
      </c>
      <c r="S1657" s="5">
        <f t="shared" si="128"/>
        <v>40974.500231481485</v>
      </c>
      <c r="T1657" s="5">
        <f t="shared" si="129"/>
        <v>41004.458564814813</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(E1658/D1658)*100</f>
        <v>100.33493333333334</v>
      </c>
      <c r="P1658">
        <f t="shared" si="125"/>
        <v>157</v>
      </c>
      <c r="Q1658" t="str">
        <f t="shared" si="126"/>
        <v>music</v>
      </c>
      <c r="R1658" t="str">
        <f t="shared" si="127"/>
        <v>pop</v>
      </c>
      <c r="S1658" s="5">
        <f t="shared" si="128"/>
        <v>41226.637175925927</v>
      </c>
      <c r="T1658" s="5">
        <f t="shared" si="129"/>
        <v>41256.637175925927</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(E1659/D1659)*100</f>
        <v>104.93380000000001</v>
      </c>
      <c r="P1659">
        <f t="shared" si="125"/>
        <v>119</v>
      </c>
      <c r="Q1659" t="str">
        <f t="shared" si="126"/>
        <v>music</v>
      </c>
      <c r="R1659" t="str">
        <f t="shared" si="127"/>
        <v>pop</v>
      </c>
      <c r="S1659" s="5">
        <f t="shared" si="128"/>
        <v>41023.490370370375</v>
      </c>
      <c r="T1659" s="5">
        <f t="shared" si="129"/>
        <v>41053.490370370375</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(E1660/D1660)*100</f>
        <v>132.23333333333335</v>
      </c>
      <c r="P1660">
        <f t="shared" si="125"/>
        <v>74</v>
      </c>
      <c r="Q1660" t="str">
        <f t="shared" si="126"/>
        <v>music</v>
      </c>
      <c r="R1660" t="str">
        <f t="shared" si="127"/>
        <v>pop</v>
      </c>
      <c r="S1660" s="5">
        <f t="shared" si="128"/>
        <v>41222.930173611116</v>
      </c>
      <c r="T1660" s="5">
        <f t="shared" si="129"/>
        <v>41261.305555555555</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(E1661/D1661)*100</f>
        <v>112.79999999999998</v>
      </c>
      <c r="P1661">
        <f t="shared" si="125"/>
        <v>13</v>
      </c>
      <c r="Q1661" t="str">
        <f t="shared" si="126"/>
        <v>music</v>
      </c>
      <c r="R1661" t="str">
        <f t="shared" si="127"/>
        <v>pop</v>
      </c>
      <c r="S1661" s="5">
        <f t="shared" si="128"/>
        <v>41596.621770833335</v>
      </c>
      <c r="T1661" s="5">
        <f t="shared" si="129"/>
        <v>41625.208333333336</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(E1662/D1662)*100</f>
        <v>1253.75</v>
      </c>
      <c r="P1662">
        <f t="shared" si="125"/>
        <v>28</v>
      </c>
      <c r="Q1662" t="str">
        <f t="shared" si="126"/>
        <v>music</v>
      </c>
      <c r="R1662" t="str">
        <f t="shared" si="127"/>
        <v>pop</v>
      </c>
      <c r="S1662" s="5">
        <f t="shared" si="128"/>
        <v>42459.40219907408</v>
      </c>
      <c r="T1662" s="5">
        <f t="shared" si="129"/>
        <v>42490.624305555561</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(E1663/D1663)*100</f>
        <v>102.50632911392405</v>
      </c>
      <c r="P1663">
        <f t="shared" si="125"/>
        <v>80</v>
      </c>
      <c r="Q1663" t="str">
        <f t="shared" si="126"/>
        <v>music</v>
      </c>
      <c r="R1663" t="str">
        <f t="shared" si="127"/>
        <v>pop</v>
      </c>
      <c r="S1663" s="5">
        <f t="shared" si="128"/>
        <v>42343.706377314818</v>
      </c>
      <c r="T1663" s="5">
        <f t="shared" si="129"/>
        <v>42386.583333333336</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(E1664/D1664)*100</f>
        <v>102.6375</v>
      </c>
      <c r="P1664">
        <f t="shared" si="125"/>
        <v>132</v>
      </c>
      <c r="Q1664" t="str">
        <f t="shared" si="126"/>
        <v>music</v>
      </c>
      <c r="R1664" t="str">
        <f t="shared" si="127"/>
        <v>pop</v>
      </c>
      <c r="S1664" s="5">
        <f t="shared" si="128"/>
        <v>40847.906666666669</v>
      </c>
      <c r="T1664" s="5">
        <f t="shared" si="129"/>
        <v>40907.948333333334</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(E1665/D1665)*100</f>
        <v>108</v>
      </c>
      <c r="P1665">
        <f t="shared" si="125"/>
        <v>34</v>
      </c>
      <c r="Q1665" t="str">
        <f t="shared" si="126"/>
        <v>music</v>
      </c>
      <c r="R1665" t="str">
        <f t="shared" si="127"/>
        <v>pop</v>
      </c>
      <c r="S1665" s="5">
        <f t="shared" si="128"/>
        <v>42005.730405092596</v>
      </c>
      <c r="T1665" s="5">
        <f t="shared" si="129"/>
        <v>42035.730405092596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(E1666/D1666)*100</f>
        <v>122.40879999999999</v>
      </c>
      <c r="P1666">
        <f t="shared" si="125"/>
        <v>34</v>
      </c>
      <c r="Q1666" t="str">
        <f t="shared" si="126"/>
        <v>music</v>
      </c>
      <c r="R1666" t="str">
        <f t="shared" si="127"/>
        <v>pop</v>
      </c>
      <c r="S1666" s="5">
        <f t="shared" si="128"/>
        <v>40939.47011574074</v>
      </c>
      <c r="T1666" s="5">
        <f t="shared" si="129"/>
        <v>40983.874305555561</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(E1667/D1667)*100</f>
        <v>119.45714285714286</v>
      </c>
      <c r="P1667">
        <f t="shared" ref="P1667:P1730" si="130">IFERROR(ROUND(E1667/L1667,0), 0)</f>
        <v>45</v>
      </c>
      <c r="Q1667" t="str">
        <f t="shared" ref="Q1667:Q1730" si="131">LEFT(N1667,FIND("/",N1667)-1)</f>
        <v>music</v>
      </c>
      <c r="R1667" t="str">
        <f t="shared" ref="R1667:R1730" si="132">RIGHT(N1667,LEN(N1667)-FIND("/",N1667))</f>
        <v>pop</v>
      </c>
      <c r="S1667" s="5">
        <f t="shared" ref="S1667:S1730" si="133">(((J1667/60)/60)/24)+DATE(1970,1,1)+(-7/24)</f>
        <v>40564.357789351852</v>
      </c>
      <c r="T1667" s="5">
        <f t="shared" ref="T1667:T1730" si="134">(((I1667/60)/60)/24)+DATE(1970,1,1)+(-7/24)</f>
        <v>40595.833333333336</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(E1668/D1668)*100</f>
        <v>160.88</v>
      </c>
      <c r="P1668">
        <f t="shared" si="130"/>
        <v>41</v>
      </c>
      <c r="Q1668" t="str">
        <f t="shared" si="131"/>
        <v>music</v>
      </c>
      <c r="R1668" t="str">
        <f t="shared" si="132"/>
        <v>pop</v>
      </c>
      <c r="S1668" s="5">
        <f t="shared" si="133"/>
        <v>41330.961493055562</v>
      </c>
      <c r="T1668" s="5">
        <f t="shared" si="134"/>
        <v>41360.91982638889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(E1669/D1669)*100</f>
        <v>126.85294117647059</v>
      </c>
      <c r="P1669">
        <f t="shared" si="130"/>
        <v>53</v>
      </c>
      <c r="Q1669" t="str">
        <f t="shared" si="131"/>
        <v>music</v>
      </c>
      <c r="R1669" t="str">
        <f t="shared" si="132"/>
        <v>pop</v>
      </c>
      <c r="S1669" s="5">
        <f t="shared" si="133"/>
        <v>41681.778912037036</v>
      </c>
      <c r="T1669" s="5">
        <f t="shared" si="134"/>
        <v>41708.999305555561</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(E1670/D1670)*100</f>
        <v>102.6375</v>
      </c>
      <c r="P1670">
        <f t="shared" si="130"/>
        <v>71</v>
      </c>
      <c r="Q1670" t="str">
        <f t="shared" si="131"/>
        <v>music</v>
      </c>
      <c r="R1670" t="str">
        <f t="shared" si="132"/>
        <v>pop</v>
      </c>
      <c r="S1670" s="5">
        <f t="shared" si="133"/>
        <v>40844.858090277776</v>
      </c>
      <c r="T1670" s="5">
        <f t="shared" si="134"/>
        <v>40874.899756944447</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(E1671/D1671)*100</f>
        <v>139.75</v>
      </c>
      <c r="P1671">
        <f t="shared" si="130"/>
        <v>54</v>
      </c>
      <c r="Q1671" t="str">
        <f t="shared" si="131"/>
        <v>music</v>
      </c>
      <c r="R1671" t="str">
        <f t="shared" si="132"/>
        <v>pop</v>
      </c>
      <c r="S1671" s="5">
        <f t="shared" si="133"/>
        <v>42461.593472222223</v>
      </c>
      <c r="T1671" s="5">
        <f t="shared" si="134"/>
        <v>42521.593472222223</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(E1672/D1672)*100</f>
        <v>102.60000000000001</v>
      </c>
      <c r="P1672">
        <f t="shared" si="130"/>
        <v>45</v>
      </c>
      <c r="Q1672" t="str">
        <f t="shared" si="131"/>
        <v>music</v>
      </c>
      <c r="R1672" t="str">
        <f t="shared" si="132"/>
        <v>pop</v>
      </c>
      <c r="S1672" s="5">
        <f t="shared" si="133"/>
        <v>40313.638877314821</v>
      </c>
      <c r="T1672" s="5">
        <f t="shared" si="134"/>
        <v>40363.875</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(E1673/D1673)*100</f>
        <v>100.67349999999999</v>
      </c>
      <c r="P1673">
        <f t="shared" si="130"/>
        <v>26</v>
      </c>
      <c r="Q1673" t="str">
        <f t="shared" si="131"/>
        <v>music</v>
      </c>
      <c r="R1673" t="str">
        <f t="shared" si="132"/>
        <v>pop</v>
      </c>
      <c r="S1673" s="5">
        <f t="shared" si="133"/>
        <v>42553.252476851856</v>
      </c>
      <c r="T1673" s="5">
        <f t="shared" si="134"/>
        <v>42583.252476851856</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(E1674/D1674)*100</f>
        <v>112.94117647058823</v>
      </c>
      <c r="P1674">
        <f t="shared" si="130"/>
        <v>39</v>
      </c>
      <c r="Q1674" t="str">
        <f t="shared" si="131"/>
        <v>music</v>
      </c>
      <c r="R1674" t="str">
        <f t="shared" si="132"/>
        <v>pop</v>
      </c>
      <c r="S1674" s="5">
        <f t="shared" si="133"/>
        <v>41034.364930555559</v>
      </c>
      <c r="T1674" s="5">
        <f t="shared" si="134"/>
        <v>41064.364930555559</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(E1675/D1675)*100</f>
        <v>128.09523809523807</v>
      </c>
      <c r="P1675">
        <f t="shared" si="130"/>
        <v>46</v>
      </c>
      <c r="Q1675" t="str">
        <f t="shared" si="131"/>
        <v>music</v>
      </c>
      <c r="R1675" t="str">
        <f t="shared" si="132"/>
        <v>pop</v>
      </c>
      <c r="S1675" s="5">
        <f t="shared" si="133"/>
        <v>42039.58671296297</v>
      </c>
      <c r="T1675" s="5">
        <f t="shared" si="134"/>
        <v>42069.58671296297</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(E1676/D1676)*100</f>
        <v>201.7</v>
      </c>
      <c r="P1676">
        <f t="shared" si="130"/>
        <v>89</v>
      </c>
      <c r="Q1676" t="str">
        <f t="shared" si="131"/>
        <v>music</v>
      </c>
      <c r="R1676" t="str">
        <f t="shared" si="132"/>
        <v>pop</v>
      </c>
      <c r="S1676" s="5">
        <f t="shared" si="133"/>
        <v>42569.313726851855</v>
      </c>
      <c r="T1676" s="5">
        <f t="shared" si="134"/>
        <v>42599.999305555561</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(E1677/D1677)*100</f>
        <v>137.416</v>
      </c>
      <c r="P1677">
        <f t="shared" si="130"/>
        <v>40</v>
      </c>
      <c r="Q1677" t="str">
        <f t="shared" si="131"/>
        <v>music</v>
      </c>
      <c r="R1677" t="str">
        <f t="shared" si="132"/>
        <v>pop</v>
      </c>
      <c r="S1677" s="5">
        <f t="shared" si="133"/>
        <v>40802.441435185188</v>
      </c>
      <c r="T1677" s="5">
        <f t="shared" si="134"/>
        <v>40832.627083333333</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(E1678/D1678)*100</f>
        <v>115.33333333333333</v>
      </c>
      <c r="P1678">
        <f t="shared" si="130"/>
        <v>82</v>
      </c>
      <c r="Q1678" t="str">
        <f t="shared" si="131"/>
        <v>music</v>
      </c>
      <c r="R1678" t="str">
        <f t="shared" si="132"/>
        <v>pop</v>
      </c>
      <c r="S1678" s="5">
        <f t="shared" si="133"/>
        <v>40973.434571759266</v>
      </c>
      <c r="T1678" s="5">
        <f t="shared" si="134"/>
        <v>41019.874305555561</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(E1679/D1679)*100</f>
        <v>111.66666666666667</v>
      </c>
      <c r="P1679">
        <f t="shared" si="130"/>
        <v>160</v>
      </c>
      <c r="Q1679" t="str">
        <f t="shared" si="131"/>
        <v>music</v>
      </c>
      <c r="R1679" t="str">
        <f t="shared" si="132"/>
        <v>pop</v>
      </c>
      <c r="S1679" s="5">
        <f t="shared" si="133"/>
        <v>42416.115462962967</v>
      </c>
      <c r="T1679" s="5">
        <f t="shared" si="134"/>
        <v>42475.957638888889</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(E1680/D1680)*100</f>
        <v>118.39999999999999</v>
      </c>
      <c r="P1680">
        <f t="shared" si="130"/>
        <v>36</v>
      </c>
      <c r="Q1680" t="str">
        <f t="shared" si="131"/>
        <v>music</v>
      </c>
      <c r="R1680" t="str">
        <f t="shared" si="132"/>
        <v>pop</v>
      </c>
      <c r="S1680" s="5">
        <f t="shared" si="133"/>
        <v>41662.563321759262</v>
      </c>
      <c r="T1680" s="5">
        <f t="shared" si="134"/>
        <v>41676.563321759262</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(E1681/D1681)*100</f>
        <v>175</v>
      </c>
      <c r="P1681">
        <f t="shared" si="130"/>
        <v>63</v>
      </c>
      <c r="Q1681" t="str">
        <f t="shared" si="131"/>
        <v>music</v>
      </c>
      <c r="R1681" t="str">
        <f t="shared" si="132"/>
        <v>pop</v>
      </c>
      <c r="S1681" s="5">
        <f t="shared" si="133"/>
        <v>40722.777141203704</v>
      </c>
      <c r="T1681" s="5">
        <f t="shared" si="134"/>
        <v>40745.777141203704</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(E1682/D1682)*100</f>
        <v>117.5</v>
      </c>
      <c r="P1682">
        <f t="shared" si="130"/>
        <v>47</v>
      </c>
      <c r="Q1682" t="str">
        <f t="shared" si="131"/>
        <v>music</v>
      </c>
      <c r="R1682" t="str">
        <f t="shared" si="132"/>
        <v>pop</v>
      </c>
      <c r="S1682" s="5">
        <f t="shared" si="133"/>
        <v>41802.466053240743</v>
      </c>
      <c r="T1682" s="5">
        <f t="shared" si="134"/>
        <v>41832.466053240743</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(E1683/D1683)*100</f>
        <v>101.42212307692309</v>
      </c>
      <c r="P1683">
        <f t="shared" si="130"/>
        <v>75</v>
      </c>
      <c r="Q1683" t="str">
        <f t="shared" si="131"/>
        <v>music</v>
      </c>
      <c r="R1683" t="str">
        <f t="shared" si="132"/>
        <v>faith</v>
      </c>
      <c r="S1683" s="5">
        <f t="shared" si="133"/>
        <v>42773.829675925932</v>
      </c>
      <c r="T1683" s="5">
        <f t="shared" si="134"/>
        <v>42822.791666666664</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(E1684/D1684)*100</f>
        <v>0</v>
      </c>
      <c r="P1684">
        <f t="shared" si="130"/>
        <v>0</v>
      </c>
      <c r="Q1684" t="str">
        <f t="shared" si="131"/>
        <v>music</v>
      </c>
      <c r="R1684" t="str">
        <f t="shared" si="132"/>
        <v>faith</v>
      </c>
      <c r="S1684" s="5">
        <f t="shared" si="133"/>
        <v>42778.921990740746</v>
      </c>
      <c r="T1684" s="5">
        <f t="shared" si="134"/>
        <v>42838.880324074074</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(E1685/D1685)*100</f>
        <v>21.714285714285715</v>
      </c>
      <c r="P1685">
        <f t="shared" si="130"/>
        <v>76</v>
      </c>
      <c r="Q1685" t="str">
        <f t="shared" si="131"/>
        <v>music</v>
      </c>
      <c r="R1685" t="str">
        <f t="shared" si="132"/>
        <v>faith</v>
      </c>
      <c r="S1685" s="5">
        <f t="shared" si="133"/>
        <v>42808.490023148152</v>
      </c>
      <c r="T1685" s="5">
        <f t="shared" si="134"/>
        <v>42832.490023148152</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(E1686/D1686)*100</f>
        <v>109.125</v>
      </c>
      <c r="P1686">
        <f t="shared" si="130"/>
        <v>86</v>
      </c>
      <c r="Q1686" t="str">
        <f t="shared" si="131"/>
        <v>music</v>
      </c>
      <c r="R1686" t="str">
        <f t="shared" si="132"/>
        <v>faith</v>
      </c>
      <c r="S1686" s="5">
        <f t="shared" si="133"/>
        <v>42783.523622685192</v>
      </c>
      <c r="T1686" s="5">
        <f t="shared" si="134"/>
        <v>42811.481956018521</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(E1687/D1687)*100</f>
        <v>102.85714285714285</v>
      </c>
      <c r="P1687">
        <f t="shared" si="130"/>
        <v>24</v>
      </c>
      <c r="Q1687" t="str">
        <f t="shared" si="131"/>
        <v>music</v>
      </c>
      <c r="R1687" t="str">
        <f t="shared" si="132"/>
        <v>faith</v>
      </c>
      <c r="S1687" s="5">
        <f t="shared" si="133"/>
        <v>42787.958599537036</v>
      </c>
      <c r="T1687" s="5">
        <f t="shared" si="134"/>
        <v>42817.916932870372</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(E1688/D1688)*100</f>
        <v>0.36</v>
      </c>
      <c r="P1688">
        <f t="shared" si="130"/>
        <v>18</v>
      </c>
      <c r="Q1688" t="str">
        <f t="shared" si="131"/>
        <v>music</v>
      </c>
      <c r="R1688" t="str">
        <f t="shared" si="132"/>
        <v>faith</v>
      </c>
      <c r="S1688" s="5">
        <f t="shared" si="133"/>
        <v>42792.552303240744</v>
      </c>
      <c r="T1688" s="5">
        <f t="shared" si="134"/>
        <v>42852.510636574072</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(E1689/D1689)*100</f>
        <v>31.25</v>
      </c>
      <c r="P1689">
        <f t="shared" si="130"/>
        <v>80</v>
      </c>
      <c r="Q1689" t="str">
        <f t="shared" si="131"/>
        <v>music</v>
      </c>
      <c r="R1689" t="str">
        <f t="shared" si="132"/>
        <v>faith</v>
      </c>
      <c r="S1689" s="5">
        <f t="shared" si="133"/>
        <v>42801.755150462966</v>
      </c>
      <c r="T1689" s="5">
        <f t="shared" si="134"/>
        <v>42835.552083333336</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(E1690/D1690)*100</f>
        <v>44.3</v>
      </c>
      <c r="P1690">
        <f t="shared" si="130"/>
        <v>253</v>
      </c>
      <c r="Q1690" t="str">
        <f t="shared" si="131"/>
        <v>music</v>
      </c>
      <c r="R1690" t="str">
        <f t="shared" si="132"/>
        <v>faith</v>
      </c>
      <c r="S1690" s="5">
        <f t="shared" si="133"/>
        <v>42804.242986111109</v>
      </c>
      <c r="T1690" s="5">
        <f t="shared" si="134"/>
        <v>42834.201319444452</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(E1691/D1691)*100</f>
        <v>100</v>
      </c>
      <c r="P1691">
        <f t="shared" si="130"/>
        <v>171</v>
      </c>
      <c r="Q1691" t="str">
        <f t="shared" si="131"/>
        <v>music</v>
      </c>
      <c r="R1691" t="str">
        <f t="shared" si="132"/>
        <v>faith</v>
      </c>
      <c r="S1691" s="5">
        <f t="shared" si="133"/>
        <v>42780.650810185187</v>
      </c>
      <c r="T1691" s="5">
        <f t="shared" si="134"/>
        <v>42810.609143518523</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(E1692/D1692)*100</f>
        <v>25.4</v>
      </c>
      <c r="P1692">
        <f t="shared" si="130"/>
        <v>58</v>
      </c>
      <c r="Q1692" t="str">
        <f t="shared" si="131"/>
        <v>music</v>
      </c>
      <c r="R1692" t="str">
        <f t="shared" si="132"/>
        <v>faith</v>
      </c>
      <c r="S1692" s="5">
        <f t="shared" si="133"/>
        <v>42801.139375000006</v>
      </c>
      <c r="T1692" s="5">
        <f t="shared" si="134"/>
        <v>42831.097708333335</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(E1693/D1693)*100</f>
        <v>33.473333333333329</v>
      </c>
      <c r="P1693">
        <f t="shared" si="130"/>
        <v>264</v>
      </c>
      <c r="Q1693" t="str">
        <f t="shared" si="131"/>
        <v>music</v>
      </c>
      <c r="R1693" t="str">
        <f t="shared" si="132"/>
        <v>faith</v>
      </c>
      <c r="S1693" s="5">
        <f t="shared" si="133"/>
        <v>42795.409814814811</v>
      </c>
      <c r="T1693" s="5">
        <f t="shared" si="134"/>
        <v>42827.750000000007</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(E1694/D1694)*100</f>
        <v>47.8</v>
      </c>
      <c r="P1694">
        <f t="shared" si="130"/>
        <v>159</v>
      </c>
      <c r="Q1694" t="str">
        <f t="shared" si="131"/>
        <v>music</v>
      </c>
      <c r="R1694" t="str">
        <f t="shared" si="132"/>
        <v>faith</v>
      </c>
      <c r="S1694" s="5">
        <f t="shared" si="133"/>
        <v>42787.859571759262</v>
      </c>
      <c r="T1694" s="5">
        <f t="shared" si="134"/>
        <v>42820.707638888889</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(E1695/D1695)*100</f>
        <v>9.3333333333333339</v>
      </c>
      <c r="P1695">
        <f t="shared" si="130"/>
        <v>35</v>
      </c>
      <c r="Q1695" t="str">
        <f t="shared" si="131"/>
        <v>music</v>
      </c>
      <c r="R1695" t="str">
        <f t="shared" si="132"/>
        <v>faith</v>
      </c>
      <c r="S1695" s="5">
        <f t="shared" si="133"/>
        <v>42803.628611111119</v>
      </c>
      <c r="T1695" s="5">
        <f t="shared" si="134"/>
        <v>42834.541666666664</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(E1696/D1696)*100</f>
        <v>0.05</v>
      </c>
      <c r="P1696">
        <f t="shared" si="130"/>
        <v>5</v>
      </c>
      <c r="Q1696" t="str">
        <f t="shared" si="131"/>
        <v>music</v>
      </c>
      <c r="R1696" t="str">
        <f t="shared" si="132"/>
        <v>faith</v>
      </c>
      <c r="S1696" s="5">
        <f t="shared" si="133"/>
        <v>42791.378171296303</v>
      </c>
      <c r="T1696" s="5">
        <f t="shared" si="134"/>
        <v>42820.9</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(E1697/D1697)*100</f>
        <v>11.708333333333334</v>
      </c>
      <c r="P1697">
        <f t="shared" si="130"/>
        <v>61</v>
      </c>
      <c r="Q1697" t="str">
        <f t="shared" si="131"/>
        <v>music</v>
      </c>
      <c r="R1697" t="str">
        <f t="shared" si="132"/>
        <v>faith</v>
      </c>
      <c r="S1697" s="5">
        <f t="shared" si="133"/>
        <v>42800.739745370374</v>
      </c>
      <c r="T1697" s="5">
        <f t="shared" si="134"/>
        <v>42834.750000000007</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(E1698/D1698)*100</f>
        <v>0</v>
      </c>
      <c r="P1698">
        <f t="shared" si="130"/>
        <v>0</v>
      </c>
      <c r="Q1698" t="str">
        <f t="shared" si="131"/>
        <v>music</v>
      </c>
      <c r="R1698" t="str">
        <f t="shared" si="132"/>
        <v>faith</v>
      </c>
      <c r="S1698" s="5">
        <f t="shared" si="133"/>
        <v>42795.777905092596</v>
      </c>
      <c r="T1698" s="5">
        <f t="shared" si="134"/>
        <v>42825.736238425925</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(E1699/D1699)*100</f>
        <v>20.208000000000002</v>
      </c>
      <c r="P1699">
        <f t="shared" si="130"/>
        <v>115</v>
      </c>
      <c r="Q1699" t="str">
        <f t="shared" si="131"/>
        <v>music</v>
      </c>
      <c r="R1699" t="str">
        <f t="shared" si="132"/>
        <v>faith</v>
      </c>
      <c r="S1699" s="5">
        <f t="shared" si="133"/>
        <v>42804.741296296292</v>
      </c>
      <c r="T1699" s="5">
        <f t="shared" si="134"/>
        <v>42834.699629629635</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(E1700/D1700)*100</f>
        <v>0</v>
      </c>
      <c r="P1700">
        <f t="shared" si="130"/>
        <v>0</v>
      </c>
      <c r="Q1700" t="str">
        <f t="shared" si="131"/>
        <v>music</v>
      </c>
      <c r="R1700" t="str">
        <f t="shared" si="132"/>
        <v>faith</v>
      </c>
      <c r="S1700" s="5">
        <f t="shared" si="133"/>
        <v>42795.916203703709</v>
      </c>
      <c r="T1700" s="5">
        <f t="shared" si="134"/>
        <v>42819.856250000004</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(E1701/D1701)*100</f>
        <v>4.2311459353574925</v>
      </c>
      <c r="P1701">
        <f t="shared" si="130"/>
        <v>54</v>
      </c>
      <c r="Q1701" t="str">
        <f t="shared" si="131"/>
        <v>music</v>
      </c>
      <c r="R1701" t="str">
        <f t="shared" si="132"/>
        <v>faith</v>
      </c>
      <c r="S1701" s="5">
        <f t="shared" si="133"/>
        <v>42806.572280092594</v>
      </c>
      <c r="T1701" s="5">
        <f t="shared" si="134"/>
        <v>42836.572280092594</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(E1702/D1702)*100</f>
        <v>26.06</v>
      </c>
      <c r="P1702">
        <f t="shared" si="130"/>
        <v>66</v>
      </c>
      <c r="Q1702" t="str">
        <f t="shared" si="131"/>
        <v>music</v>
      </c>
      <c r="R1702" t="str">
        <f t="shared" si="132"/>
        <v>faith</v>
      </c>
      <c r="S1702" s="5">
        <f t="shared" si="133"/>
        <v>42795.779976851853</v>
      </c>
      <c r="T1702" s="5">
        <f t="shared" si="134"/>
        <v>42825.875000000007</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(E1703/D1703)*100</f>
        <v>0.19801980198019803</v>
      </c>
      <c r="P1703">
        <f t="shared" si="130"/>
        <v>5</v>
      </c>
      <c r="Q1703" t="str">
        <f t="shared" si="131"/>
        <v>music</v>
      </c>
      <c r="R1703" t="str">
        <f t="shared" si="132"/>
        <v>faith</v>
      </c>
      <c r="S1703" s="5">
        <f t="shared" si="133"/>
        <v>41989.372743055559</v>
      </c>
      <c r="T1703" s="5">
        <f t="shared" si="134"/>
        <v>42019.372743055559</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(E1704/D1704)*100</f>
        <v>6.0606060606060606E-3</v>
      </c>
      <c r="P1704">
        <f t="shared" si="130"/>
        <v>1</v>
      </c>
      <c r="Q1704" t="str">
        <f t="shared" si="131"/>
        <v>music</v>
      </c>
      <c r="R1704" t="str">
        <f t="shared" si="132"/>
        <v>faith</v>
      </c>
      <c r="S1704" s="5">
        <f t="shared" si="133"/>
        <v>42063.578125000007</v>
      </c>
      <c r="T1704" s="5">
        <f t="shared" si="134"/>
        <v>42093.536458333336</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(E1705/D1705)*100</f>
        <v>1.02</v>
      </c>
      <c r="P1705">
        <f t="shared" si="130"/>
        <v>26</v>
      </c>
      <c r="Q1705" t="str">
        <f t="shared" si="131"/>
        <v>music</v>
      </c>
      <c r="R1705" t="str">
        <f t="shared" si="132"/>
        <v>faith</v>
      </c>
      <c r="S1705" s="5">
        <f t="shared" si="133"/>
        <v>42186.990011574082</v>
      </c>
      <c r="T1705" s="5">
        <f t="shared" si="134"/>
        <v>42246.990011574082</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(E1706/D1706)*100</f>
        <v>65.100000000000009</v>
      </c>
      <c r="P1706">
        <f t="shared" si="130"/>
        <v>118</v>
      </c>
      <c r="Q1706" t="str">
        <f t="shared" si="131"/>
        <v>music</v>
      </c>
      <c r="R1706" t="str">
        <f t="shared" si="132"/>
        <v>faith</v>
      </c>
      <c r="S1706" s="5">
        <f t="shared" si="133"/>
        <v>42020.848067129635</v>
      </c>
      <c r="T1706" s="5">
        <f t="shared" si="134"/>
        <v>42050.848067129635</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(E1707/D1707)*100</f>
        <v>0</v>
      </c>
      <c r="P1707">
        <f t="shared" si="130"/>
        <v>0</v>
      </c>
      <c r="Q1707" t="str">
        <f t="shared" si="131"/>
        <v>music</v>
      </c>
      <c r="R1707" t="str">
        <f t="shared" si="132"/>
        <v>faith</v>
      </c>
      <c r="S1707" s="5">
        <f t="shared" si="133"/>
        <v>42244.725069444445</v>
      </c>
      <c r="T1707" s="5">
        <f t="shared" si="134"/>
        <v>42256.375000000007</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(E1708/D1708)*100</f>
        <v>0</v>
      </c>
      <c r="P1708">
        <f t="shared" si="130"/>
        <v>0</v>
      </c>
      <c r="Q1708" t="str">
        <f t="shared" si="131"/>
        <v>music</v>
      </c>
      <c r="R1708" t="str">
        <f t="shared" si="132"/>
        <v>faith</v>
      </c>
      <c r="S1708" s="5">
        <f t="shared" si="133"/>
        <v>42179.014722222222</v>
      </c>
      <c r="T1708" s="5">
        <f t="shared" si="134"/>
        <v>42239.014722222222</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(E1709/D1709)*100</f>
        <v>9.74</v>
      </c>
      <c r="P1709">
        <f t="shared" si="130"/>
        <v>54</v>
      </c>
      <c r="Q1709" t="str">
        <f t="shared" si="131"/>
        <v>music</v>
      </c>
      <c r="R1709" t="str">
        <f t="shared" si="132"/>
        <v>faith</v>
      </c>
      <c r="S1709" s="5">
        <f t="shared" si="133"/>
        <v>42427.429340277777</v>
      </c>
      <c r="T1709" s="5">
        <f t="shared" si="134"/>
        <v>42457.387673611112</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(E1710/D1710)*100</f>
        <v>0</v>
      </c>
      <c r="P1710">
        <f t="shared" si="130"/>
        <v>0</v>
      </c>
      <c r="Q1710" t="str">
        <f t="shared" si="131"/>
        <v>music</v>
      </c>
      <c r="R1710" t="str">
        <f t="shared" si="132"/>
        <v>faith</v>
      </c>
      <c r="S1710" s="5">
        <f t="shared" si="133"/>
        <v>42451.575300925928</v>
      </c>
      <c r="T1710" s="5">
        <f t="shared" si="134"/>
        <v>42491.575300925928</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(E1711/D1711)*100</f>
        <v>4.8571428571428568</v>
      </c>
      <c r="P1711">
        <f t="shared" si="130"/>
        <v>21</v>
      </c>
      <c r="Q1711" t="str">
        <f t="shared" si="131"/>
        <v>music</v>
      </c>
      <c r="R1711" t="str">
        <f t="shared" si="132"/>
        <v>faith</v>
      </c>
      <c r="S1711" s="5">
        <f t="shared" si="133"/>
        <v>41841.272152777776</v>
      </c>
      <c r="T1711" s="5">
        <f t="shared" si="134"/>
        <v>41882.527083333334</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(E1712/D1712)*100</f>
        <v>0.67999999999999994</v>
      </c>
      <c r="P1712">
        <f t="shared" si="130"/>
        <v>34</v>
      </c>
      <c r="Q1712" t="str">
        <f t="shared" si="131"/>
        <v>music</v>
      </c>
      <c r="R1712" t="str">
        <f t="shared" si="132"/>
        <v>faith</v>
      </c>
      <c r="S1712" s="5">
        <f t="shared" si="133"/>
        <v>42341.299629629626</v>
      </c>
      <c r="T1712" s="5">
        <f t="shared" si="134"/>
        <v>42387.250000000007</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(E1713/D1713)*100</f>
        <v>10.5</v>
      </c>
      <c r="P1713">
        <f t="shared" si="130"/>
        <v>525</v>
      </c>
      <c r="Q1713" t="str">
        <f t="shared" si="131"/>
        <v>music</v>
      </c>
      <c r="R1713" t="str">
        <f t="shared" si="132"/>
        <v>faith</v>
      </c>
      <c r="S1713" s="5">
        <f t="shared" si="133"/>
        <v>41852.354560185187</v>
      </c>
      <c r="T1713" s="5">
        <f t="shared" si="134"/>
        <v>41883.354560185187</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(E1714/D1714)*100</f>
        <v>0</v>
      </c>
      <c r="P1714">
        <f t="shared" si="130"/>
        <v>0</v>
      </c>
      <c r="Q1714" t="str">
        <f t="shared" si="131"/>
        <v>music</v>
      </c>
      <c r="R1714" t="str">
        <f t="shared" si="132"/>
        <v>faith</v>
      </c>
      <c r="S1714" s="5">
        <f t="shared" si="133"/>
        <v>42125.622141203705</v>
      </c>
      <c r="T1714" s="5">
        <f t="shared" si="134"/>
        <v>42185.622141203705</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(E1715/D1715)*100</f>
        <v>1.6666666666666667</v>
      </c>
      <c r="P1715">
        <f t="shared" si="130"/>
        <v>50</v>
      </c>
      <c r="Q1715" t="str">
        <f t="shared" si="131"/>
        <v>music</v>
      </c>
      <c r="R1715" t="str">
        <f t="shared" si="132"/>
        <v>faith</v>
      </c>
      <c r="S1715" s="5">
        <f t="shared" si="133"/>
        <v>41887.509398148155</v>
      </c>
      <c r="T1715" s="5">
        <f t="shared" si="134"/>
        <v>41917.509398148155</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(E1716/D1716)*100</f>
        <v>7.8680000000000003</v>
      </c>
      <c r="P1716">
        <f t="shared" si="130"/>
        <v>116</v>
      </c>
      <c r="Q1716" t="str">
        <f t="shared" si="131"/>
        <v>music</v>
      </c>
      <c r="R1716" t="str">
        <f t="shared" si="132"/>
        <v>faith</v>
      </c>
      <c r="S1716" s="5">
        <f t="shared" si="133"/>
        <v>42095.626863425925</v>
      </c>
      <c r="T1716" s="5">
        <f t="shared" si="134"/>
        <v>42125.626863425925</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(E1717/D1717)*100</f>
        <v>0.22</v>
      </c>
      <c r="P1717">
        <f t="shared" si="130"/>
        <v>6</v>
      </c>
      <c r="Q1717" t="str">
        <f t="shared" si="131"/>
        <v>music</v>
      </c>
      <c r="R1717" t="str">
        <f t="shared" si="132"/>
        <v>faith</v>
      </c>
      <c r="S1717" s="5">
        <f t="shared" si="133"/>
        <v>42063.925752314819</v>
      </c>
      <c r="T1717" s="5">
        <f t="shared" si="134"/>
        <v>42093.848611111112</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(E1718/D1718)*100</f>
        <v>7.5</v>
      </c>
      <c r="P1718">
        <f t="shared" si="130"/>
        <v>50</v>
      </c>
      <c r="Q1718" t="str">
        <f t="shared" si="131"/>
        <v>music</v>
      </c>
      <c r="R1718" t="str">
        <f t="shared" si="132"/>
        <v>faith</v>
      </c>
      <c r="S1718" s="5">
        <f t="shared" si="133"/>
        <v>42673.285868055558</v>
      </c>
      <c r="T1718" s="5">
        <f t="shared" si="134"/>
        <v>42713.327534722222</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(E1719/D1719)*100</f>
        <v>42.725880551301685</v>
      </c>
      <c r="P1719">
        <f t="shared" si="130"/>
        <v>34</v>
      </c>
      <c r="Q1719" t="str">
        <f t="shared" si="131"/>
        <v>music</v>
      </c>
      <c r="R1719" t="str">
        <f t="shared" si="132"/>
        <v>faith</v>
      </c>
      <c r="S1719" s="5">
        <f t="shared" si="133"/>
        <v>42460.690254629626</v>
      </c>
      <c r="T1719" s="5">
        <f t="shared" si="134"/>
        <v>42480.875000000007</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(E1720/D1720)*100</f>
        <v>0.2142857142857143</v>
      </c>
      <c r="P1720">
        <f t="shared" si="130"/>
        <v>38</v>
      </c>
      <c r="Q1720" t="str">
        <f t="shared" si="131"/>
        <v>music</v>
      </c>
      <c r="R1720" t="str">
        <f t="shared" si="132"/>
        <v>faith</v>
      </c>
      <c r="S1720" s="5">
        <f t="shared" si="133"/>
        <v>42460.318854166668</v>
      </c>
      <c r="T1720" s="5">
        <f t="shared" si="134"/>
        <v>42503.915972222225</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(E1721/D1721)*100</f>
        <v>0.87500000000000011</v>
      </c>
      <c r="P1721">
        <f t="shared" si="130"/>
        <v>12</v>
      </c>
      <c r="Q1721" t="str">
        <f t="shared" si="131"/>
        <v>music</v>
      </c>
      <c r="R1721" t="str">
        <f t="shared" si="132"/>
        <v>faith</v>
      </c>
      <c r="S1721" s="5">
        <f t="shared" si="133"/>
        <v>41869.242951388893</v>
      </c>
      <c r="T1721" s="5">
        <f t="shared" si="134"/>
        <v>41899.242951388893</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(E1722/D1722)*100</f>
        <v>5.625</v>
      </c>
      <c r="P1722">
        <f t="shared" si="130"/>
        <v>28</v>
      </c>
      <c r="Q1722" t="str">
        <f t="shared" si="131"/>
        <v>music</v>
      </c>
      <c r="R1722" t="str">
        <f t="shared" si="132"/>
        <v>faith</v>
      </c>
      <c r="S1722" s="5">
        <f t="shared" si="133"/>
        <v>41922.491562500007</v>
      </c>
      <c r="T1722" s="5">
        <f t="shared" si="134"/>
        <v>41952.533229166671</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(E1723/D1723)*100</f>
        <v>0</v>
      </c>
      <c r="P1723">
        <f t="shared" si="130"/>
        <v>0</v>
      </c>
      <c r="Q1723" t="str">
        <f t="shared" si="131"/>
        <v>music</v>
      </c>
      <c r="R1723" t="str">
        <f t="shared" si="132"/>
        <v>faith</v>
      </c>
      <c r="S1723" s="5">
        <f t="shared" si="133"/>
        <v>42319.169710648152</v>
      </c>
      <c r="T1723" s="5">
        <f t="shared" si="134"/>
        <v>42349.169710648152</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(E1724/D1724)*100</f>
        <v>3.4722222222222224E-2</v>
      </c>
      <c r="P1724">
        <f t="shared" si="130"/>
        <v>1</v>
      </c>
      <c r="Q1724" t="str">
        <f t="shared" si="131"/>
        <v>music</v>
      </c>
      <c r="R1724" t="str">
        <f t="shared" si="132"/>
        <v>faith</v>
      </c>
      <c r="S1724" s="5">
        <f t="shared" si="133"/>
        <v>42425.669317129628</v>
      </c>
      <c r="T1724" s="5">
        <f t="shared" si="134"/>
        <v>42462.715277777781</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(E1725/D1725)*100</f>
        <v>6.5</v>
      </c>
      <c r="P1725">
        <f t="shared" si="130"/>
        <v>217</v>
      </c>
      <c r="Q1725" t="str">
        <f t="shared" si="131"/>
        <v>music</v>
      </c>
      <c r="R1725" t="str">
        <f t="shared" si="132"/>
        <v>faith</v>
      </c>
      <c r="S1725" s="5">
        <f t="shared" si="133"/>
        <v>42129.533738425926</v>
      </c>
      <c r="T1725" s="5">
        <f t="shared" si="134"/>
        <v>42185.958333333336</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(E1726/D1726)*100</f>
        <v>0.58333333333333337</v>
      </c>
      <c r="P1726">
        <f t="shared" si="130"/>
        <v>9</v>
      </c>
      <c r="Q1726" t="str">
        <f t="shared" si="131"/>
        <v>music</v>
      </c>
      <c r="R1726" t="str">
        <f t="shared" si="132"/>
        <v>faith</v>
      </c>
      <c r="S1726" s="5">
        <f t="shared" si="133"/>
        <v>41912.640763888892</v>
      </c>
      <c r="T1726" s="5">
        <f t="shared" si="134"/>
        <v>41942.640763888892</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(E1727/D1727)*100</f>
        <v>10.181818181818182</v>
      </c>
      <c r="P1727">
        <f t="shared" si="130"/>
        <v>62</v>
      </c>
      <c r="Q1727" t="str">
        <f t="shared" si="131"/>
        <v>music</v>
      </c>
      <c r="R1727" t="str">
        <f t="shared" si="132"/>
        <v>faith</v>
      </c>
      <c r="S1727" s="5">
        <f t="shared" si="133"/>
        <v>41845.676493055558</v>
      </c>
      <c r="T1727" s="5">
        <f t="shared" si="134"/>
        <v>41875.676493055558</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(E1728/D1728)*100</f>
        <v>33.784615384615385</v>
      </c>
      <c r="P1728">
        <f t="shared" si="130"/>
        <v>137</v>
      </c>
      <c r="Q1728" t="str">
        <f t="shared" si="131"/>
        <v>music</v>
      </c>
      <c r="R1728" t="str">
        <f t="shared" si="132"/>
        <v>faith</v>
      </c>
      <c r="S1728" s="5">
        <f t="shared" si="133"/>
        <v>41788.628055555557</v>
      </c>
      <c r="T1728" s="5">
        <f t="shared" si="134"/>
        <v>41817.628055555557</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(E1729/D1729)*100</f>
        <v>3.3333333333333333E-2</v>
      </c>
      <c r="P1729">
        <f t="shared" si="130"/>
        <v>1</v>
      </c>
      <c r="Q1729" t="str">
        <f t="shared" si="131"/>
        <v>music</v>
      </c>
      <c r="R1729" t="str">
        <f t="shared" si="132"/>
        <v>faith</v>
      </c>
      <c r="S1729" s="5">
        <f t="shared" si="133"/>
        <v>42044.63630787038</v>
      </c>
      <c r="T1729" s="5">
        <f t="shared" si="134"/>
        <v>42099.166666666664</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(E1730/D1730)*100</f>
        <v>68.400000000000006</v>
      </c>
      <c r="P1730">
        <f t="shared" si="130"/>
        <v>122</v>
      </c>
      <c r="Q1730" t="str">
        <f t="shared" si="131"/>
        <v>music</v>
      </c>
      <c r="R1730" t="str">
        <f t="shared" si="132"/>
        <v>faith</v>
      </c>
      <c r="S1730" s="5">
        <f t="shared" si="133"/>
        <v>42268.334189814814</v>
      </c>
      <c r="T1730" s="5">
        <f t="shared" si="134"/>
        <v>42298.334189814814</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(E1731/D1731)*100</f>
        <v>0</v>
      </c>
      <c r="P1731">
        <f t="shared" ref="P1731:P1794" si="135">IFERROR(ROUND(E1731/L1731,0), 0)</f>
        <v>0</v>
      </c>
      <c r="Q1731" t="str">
        <f t="shared" ref="Q1731:Q1794" si="136">LEFT(N1731,FIND("/",N1731)-1)</f>
        <v>music</v>
      </c>
      <c r="R1731" t="str">
        <f t="shared" ref="R1731:R1794" si="137">RIGHT(N1731,LEN(N1731)-FIND("/",N1731))</f>
        <v>faith</v>
      </c>
      <c r="S1731" s="5">
        <f t="shared" ref="S1731:S1794" si="138">(((J1731/60)/60)/24)+DATE(1970,1,1)+(-7/24)</f>
        <v>42470.76048611111</v>
      </c>
      <c r="T1731" s="5">
        <f t="shared" ref="T1731:T1794" si="139">(((I1731/60)/60)/24)+DATE(1970,1,1)+(-7/24)</f>
        <v>42530.76048611111</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(E1732/D1732)*100</f>
        <v>0</v>
      </c>
      <c r="P1732">
        <f t="shared" si="135"/>
        <v>0</v>
      </c>
      <c r="Q1732" t="str">
        <f t="shared" si="136"/>
        <v>music</v>
      </c>
      <c r="R1732" t="str">
        <f t="shared" si="137"/>
        <v>faith</v>
      </c>
      <c r="S1732" s="5">
        <f t="shared" si="138"/>
        <v>42271.796099537045</v>
      </c>
      <c r="T1732" s="5">
        <f t="shared" si="139"/>
        <v>42301.796099537045</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(E1733/D1733)*100</f>
        <v>0</v>
      </c>
      <c r="P1733">
        <f t="shared" si="135"/>
        <v>0</v>
      </c>
      <c r="Q1733" t="str">
        <f t="shared" si="136"/>
        <v>music</v>
      </c>
      <c r="R1733" t="str">
        <f t="shared" si="137"/>
        <v>faith</v>
      </c>
      <c r="S1733" s="5">
        <f t="shared" si="138"/>
        <v>42152.615185185183</v>
      </c>
      <c r="T1733" s="5">
        <f t="shared" si="139"/>
        <v>42166.333333333336</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(E1734/D1734)*100</f>
        <v>0</v>
      </c>
      <c r="P1734">
        <f t="shared" si="135"/>
        <v>0</v>
      </c>
      <c r="Q1734" t="str">
        <f t="shared" si="136"/>
        <v>music</v>
      </c>
      <c r="R1734" t="str">
        <f t="shared" si="137"/>
        <v>faith</v>
      </c>
      <c r="S1734" s="5">
        <f t="shared" si="138"/>
        <v>42325.392141203709</v>
      </c>
      <c r="T1734" s="5">
        <f t="shared" si="139"/>
        <v>42384.916666666664</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(E1735/D1735)*100</f>
        <v>0</v>
      </c>
      <c r="P1735">
        <f t="shared" si="135"/>
        <v>0</v>
      </c>
      <c r="Q1735" t="str">
        <f t="shared" si="136"/>
        <v>music</v>
      </c>
      <c r="R1735" t="str">
        <f t="shared" si="137"/>
        <v>faith</v>
      </c>
      <c r="S1735" s="5">
        <f t="shared" si="138"/>
        <v>42614.383958333339</v>
      </c>
      <c r="T1735" s="5">
        <f t="shared" si="139"/>
        <v>42626.604166666664</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(E1736/D1736)*100</f>
        <v>2.2222222222222223E-2</v>
      </c>
      <c r="P1736">
        <f t="shared" si="135"/>
        <v>1</v>
      </c>
      <c r="Q1736" t="str">
        <f t="shared" si="136"/>
        <v>music</v>
      </c>
      <c r="R1736" t="str">
        <f t="shared" si="137"/>
        <v>faith</v>
      </c>
      <c r="S1736" s="5">
        <f t="shared" si="138"/>
        <v>42101.74486111111</v>
      </c>
      <c r="T1736" s="5">
        <f t="shared" si="139"/>
        <v>42131.74486111111</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(E1737/D1737)*100</f>
        <v>11</v>
      </c>
      <c r="P1737">
        <f t="shared" si="135"/>
        <v>55</v>
      </c>
      <c r="Q1737" t="str">
        <f t="shared" si="136"/>
        <v>music</v>
      </c>
      <c r="R1737" t="str">
        <f t="shared" si="137"/>
        <v>faith</v>
      </c>
      <c r="S1737" s="5">
        <f t="shared" si="138"/>
        <v>42559.522511574083</v>
      </c>
      <c r="T1737" s="5">
        <f t="shared" si="139"/>
        <v>42589.522511574083</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(E1738/D1738)*100</f>
        <v>0.73333333333333328</v>
      </c>
      <c r="P1738">
        <f t="shared" si="135"/>
        <v>22</v>
      </c>
      <c r="Q1738" t="str">
        <f t="shared" si="136"/>
        <v>music</v>
      </c>
      <c r="R1738" t="str">
        <f t="shared" si="137"/>
        <v>faith</v>
      </c>
      <c r="S1738" s="5">
        <f t="shared" si="138"/>
        <v>42286.569826388892</v>
      </c>
      <c r="T1738" s="5">
        <f t="shared" si="139"/>
        <v>42316.611493055556</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(E1739/D1739)*100</f>
        <v>21.25</v>
      </c>
      <c r="P1739">
        <f t="shared" si="135"/>
        <v>57</v>
      </c>
      <c r="Q1739" t="str">
        <f t="shared" si="136"/>
        <v>music</v>
      </c>
      <c r="R1739" t="str">
        <f t="shared" si="137"/>
        <v>faith</v>
      </c>
      <c r="S1739" s="5">
        <f t="shared" si="138"/>
        <v>42175.657314814824</v>
      </c>
      <c r="T1739" s="5">
        <f t="shared" si="139"/>
        <v>42205.657314814824</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(E1740/D1740)*100</f>
        <v>0.4</v>
      </c>
      <c r="P1740">
        <f t="shared" si="135"/>
        <v>20</v>
      </c>
      <c r="Q1740" t="str">
        <f t="shared" si="136"/>
        <v>music</v>
      </c>
      <c r="R1740" t="str">
        <f t="shared" si="137"/>
        <v>faith</v>
      </c>
      <c r="S1740" s="5">
        <f t="shared" si="138"/>
        <v>41884.582662037043</v>
      </c>
      <c r="T1740" s="5">
        <f t="shared" si="139"/>
        <v>41914.582662037043</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(E1741/D1741)*100</f>
        <v>0.1</v>
      </c>
      <c r="P1741">
        <f t="shared" si="135"/>
        <v>1</v>
      </c>
      <c r="Q1741" t="str">
        <f t="shared" si="136"/>
        <v>music</v>
      </c>
      <c r="R1741" t="str">
        <f t="shared" si="137"/>
        <v>faith</v>
      </c>
      <c r="S1741" s="5">
        <f t="shared" si="138"/>
        <v>42435.582546296304</v>
      </c>
      <c r="T1741" s="5">
        <f t="shared" si="139"/>
        <v>42494.540879629632</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(E1742/D1742)*100</f>
        <v>0</v>
      </c>
      <c r="P1742">
        <f t="shared" si="135"/>
        <v>0</v>
      </c>
      <c r="Q1742" t="str">
        <f t="shared" si="136"/>
        <v>music</v>
      </c>
      <c r="R1742" t="str">
        <f t="shared" si="137"/>
        <v>faith</v>
      </c>
      <c r="S1742" s="5">
        <f t="shared" si="138"/>
        <v>42171.525717592602</v>
      </c>
      <c r="T1742" s="5">
        <f t="shared" si="139"/>
        <v>42201.525717592602</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(E1743/D1743)*100</f>
        <v>110.83333333333334</v>
      </c>
      <c r="P1743">
        <f t="shared" si="135"/>
        <v>26</v>
      </c>
      <c r="Q1743" t="str">
        <f t="shared" si="136"/>
        <v>photography</v>
      </c>
      <c r="R1743" t="str">
        <f t="shared" si="137"/>
        <v>photobooks</v>
      </c>
      <c r="S1743" s="5">
        <f t="shared" si="138"/>
        <v>42120.336469907408</v>
      </c>
      <c r="T1743" s="5">
        <f t="shared" si="139"/>
        <v>42165.336469907408</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(E1744/D1744)*100</f>
        <v>108.74999999999999</v>
      </c>
      <c r="P1744">
        <f t="shared" si="135"/>
        <v>64</v>
      </c>
      <c r="Q1744" t="str">
        <f t="shared" si="136"/>
        <v>photography</v>
      </c>
      <c r="R1744" t="str">
        <f t="shared" si="137"/>
        <v>photobooks</v>
      </c>
      <c r="S1744" s="5">
        <f t="shared" si="138"/>
        <v>42710.585300925923</v>
      </c>
      <c r="T1744" s="5">
        <f t="shared" si="139"/>
        <v>42742.583333333336</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(E1745/D1745)*100</f>
        <v>100.41666666666667</v>
      </c>
      <c r="P1745">
        <f t="shared" si="135"/>
        <v>90</v>
      </c>
      <c r="Q1745" t="str">
        <f t="shared" si="136"/>
        <v>photography</v>
      </c>
      <c r="R1745" t="str">
        <f t="shared" si="137"/>
        <v>photobooks</v>
      </c>
      <c r="S1745" s="5">
        <f t="shared" si="138"/>
        <v>42586.633969907409</v>
      </c>
      <c r="T1745" s="5">
        <f t="shared" si="139"/>
        <v>42608.874305555561</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(E1746/D1746)*100</f>
        <v>118.45454545454545</v>
      </c>
      <c r="P1746">
        <f t="shared" si="135"/>
        <v>93</v>
      </c>
      <c r="Q1746" t="str">
        <f t="shared" si="136"/>
        <v>photography</v>
      </c>
      <c r="R1746" t="str">
        <f t="shared" si="137"/>
        <v>photobooks</v>
      </c>
      <c r="S1746" s="5">
        <f t="shared" si="138"/>
        <v>42026.313391203708</v>
      </c>
      <c r="T1746" s="5">
        <f t="shared" si="139"/>
        <v>42071.271724537037</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(E1747/D1747)*100</f>
        <v>114.01428571428571</v>
      </c>
      <c r="P1747">
        <f t="shared" si="135"/>
        <v>90</v>
      </c>
      <c r="Q1747" t="str">
        <f t="shared" si="136"/>
        <v>photography</v>
      </c>
      <c r="R1747" t="str">
        <f t="shared" si="137"/>
        <v>photobooks</v>
      </c>
      <c r="S1747" s="5">
        <f t="shared" si="138"/>
        <v>42689.968032407407</v>
      </c>
      <c r="T1747" s="5">
        <f t="shared" si="139"/>
        <v>42725.791666666664</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(E1748/D1748)*100</f>
        <v>148.10000000000002</v>
      </c>
      <c r="P1748">
        <f t="shared" si="135"/>
        <v>208</v>
      </c>
      <c r="Q1748" t="str">
        <f t="shared" si="136"/>
        <v>photography</v>
      </c>
      <c r="R1748" t="str">
        <f t="shared" si="137"/>
        <v>photobooks</v>
      </c>
      <c r="S1748" s="5">
        <f t="shared" si="138"/>
        <v>42667.885034722225</v>
      </c>
      <c r="T1748" s="5">
        <f t="shared" si="139"/>
        <v>42697.791666666664</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(E1749/D1749)*100</f>
        <v>104.95555555555556</v>
      </c>
      <c r="P1749">
        <f t="shared" si="135"/>
        <v>59</v>
      </c>
      <c r="Q1749" t="str">
        <f t="shared" si="136"/>
        <v>photography</v>
      </c>
      <c r="R1749" t="str">
        <f t="shared" si="137"/>
        <v>photobooks</v>
      </c>
      <c r="S1749" s="5">
        <f t="shared" si="138"/>
        <v>42292.143865740749</v>
      </c>
      <c r="T1749" s="5">
        <f t="shared" si="139"/>
        <v>42321.333333333336</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(E1750/D1750)*100</f>
        <v>129.94800000000001</v>
      </c>
      <c r="P1750">
        <f t="shared" si="135"/>
        <v>359</v>
      </c>
      <c r="Q1750" t="str">
        <f t="shared" si="136"/>
        <v>photography</v>
      </c>
      <c r="R1750" t="str">
        <f t="shared" si="137"/>
        <v>photobooks</v>
      </c>
      <c r="S1750" s="5">
        <f t="shared" si="138"/>
        <v>42219.659062500003</v>
      </c>
      <c r="T1750" s="5">
        <f t="shared" si="139"/>
        <v>42249.659062500003</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(E1751/D1751)*100</f>
        <v>123.48756218905473</v>
      </c>
      <c r="P1751">
        <f t="shared" si="135"/>
        <v>95</v>
      </c>
      <c r="Q1751" t="str">
        <f t="shared" si="136"/>
        <v>photography</v>
      </c>
      <c r="R1751" t="str">
        <f t="shared" si="137"/>
        <v>photobooks</v>
      </c>
      <c r="S1751" s="5">
        <f t="shared" si="138"/>
        <v>42758.684270833335</v>
      </c>
      <c r="T1751" s="5">
        <f t="shared" si="139"/>
        <v>42795.500000000007</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(E1752/D1752)*100</f>
        <v>201.62</v>
      </c>
      <c r="P1752">
        <f t="shared" si="135"/>
        <v>81</v>
      </c>
      <c r="Q1752" t="str">
        <f t="shared" si="136"/>
        <v>photography</v>
      </c>
      <c r="R1752" t="str">
        <f t="shared" si="137"/>
        <v>photobooks</v>
      </c>
      <c r="S1752" s="5">
        <f t="shared" si="138"/>
        <v>42454.54518518519</v>
      </c>
      <c r="T1752" s="5">
        <f t="shared" si="139"/>
        <v>42479.54518518519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(E1753/D1753)*100</f>
        <v>102.89999999999999</v>
      </c>
      <c r="P1753">
        <f t="shared" si="135"/>
        <v>169</v>
      </c>
      <c r="Q1753" t="str">
        <f t="shared" si="136"/>
        <v>photography</v>
      </c>
      <c r="R1753" t="str">
        <f t="shared" si="137"/>
        <v>photobooks</v>
      </c>
      <c r="S1753" s="5">
        <f t="shared" si="138"/>
        <v>42052.489849537036</v>
      </c>
      <c r="T1753" s="5">
        <f t="shared" si="139"/>
        <v>42082.448182870372</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(E1754/D1754)*100</f>
        <v>260.16666666666663</v>
      </c>
      <c r="P1754">
        <f t="shared" si="135"/>
        <v>35</v>
      </c>
      <c r="Q1754" t="str">
        <f t="shared" si="136"/>
        <v>photography</v>
      </c>
      <c r="R1754" t="str">
        <f t="shared" si="137"/>
        <v>photobooks</v>
      </c>
      <c r="S1754" s="5">
        <f t="shared" si="138"/>
        <v>42626.961597222224</v>
      </c>
      <c r="T1754" s="5">
        <f t="shared" si="139"/>
        <v>42656.961597222224</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(E1755/D1755)*100</f>
        <v>108</v>
      </c>
      <c r="P1755">
        <f t="shared" si="135"/>
        <v>463</v>
      </c>
      <c r="Q1755" t="str">
        <f t="shared" si="136"/>
        <v>photography</v>
      </c>
      <c r="R1755" t="str">
        <f t="shared" si="137"/>
        <v>photobooks</v>
      </c>
      <c r="S1755" s="5">
        <f t="shared" si="138"/>
        <v>42420.457962962966</v>
      </c>
      <c r="T1755" s="5">
        <f t="shared" si="139"/>
        <v>42450.416296296295</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(E1756/D1756)*100</f>
        <v>110.52941176470587</v>
      </c>
      <c r="P1756">
        <f t="shared" si="135"/>
        <v>104</v>
      </c>
      <c r="Q1756" t="str">
        <f t="shared" si="136"/>
        <v>photography</v>
      </c>
      <c r="R1756" t="str">
        <f t="shared" si="137"/>
        <v>photobooks</v>
      </c>
      <c r="S1756" s="5">
        <f t="shared" si="138"/>
        <v>42067.585104166668</v>
      </c>
      <c r="T1756" s="5">
        <f t="shared" si="139"/>
        <v>42097.543437500004</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(E1757/D1757)*100</f>
        <v>120</v>
      </c>
      <c r="P1757">
        <f t="shared" si="135"/>
        <v>8</v>
      </c>
      <c r="Q1757" t="str">
        <f t="shared" si="136"/>
        <v>photography</v>
      </c>
      <c r="R1757" t="str">
        <f t="shared" si="137"/>
        <v>photobooks</v>
      </c>
      <c r="S1757" s="5">
        <f t="shared" si="138"/>
        <v>42252.497233796297</v>
      </c>
      <c r="T1757" s="5">
        <f t="shared" si="139"/>
        <v>42282.497233796297</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(E1758/D1758)*100</f>
        <v>102.82909090909091</v>
      </c>
      <c r="P1758">
        <f t="shared" si="135"/>
        <v>47</v>
      </c>
      <c r="Q1758" t="str">
        <f t="shared" si="136"/>
        <v>photography</v>
      </c>
      <c r="R1758" t="str">
        <f t="shared" si="137"/>
        <v>photobooks</v>
      </c>
      <c r="S1758" s="5">
        <f t="shared" si="138"/>
        <v>42570.875798611109</v>
      </c>
      <c r="T1758" s="5">
        <f t="shared" si="139"/>
        <v>42610.875798611109</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(E1759/D1759)*100</f>
        <v>115.99999999999999</v>
      </c>
      <c r="P1759">
        <f t="shared" si="135"/>
        <v>414</v>
      </c>
      <c r="Q1759" t="str">
        <f t="shared" si="136"/>
        <v>photography</v>
      </c>
      <c r="R1759" t="str">
        <f t="shared" si="137"/>
        <v>photobooks</v>
      </c>
      <c r="S1759" s="5">
        <f t="shared" si="138"/>
        <v>42733.535682870373</v>
      </c>
      <c r="T1759" s="5">
        <f t="shared" si="139"/>
        <v>42763.520138888889</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(E1760/D1760)*100</f>
        <v>114.7</v>
      </c>
      <c r="P1760">
        <f t="shared" si="135"/>
        <v>42</v>
      </c>
      <c r="Q1760" t="str">
        <f t="shared" si="136"/>
        <v>photography</v>
      </c>
      <c r="R1760" t="str">
        <f t="shared" si="137"/>
        <v>photobooks</v>
      </c>
      <c r="S1760" s="5">
        <f t="shared" si="138"/>
        <v>42505.664259259262</v>
      </c>
      <c r="T1760" s="5">
        <f t="shared" si="139"/>
        <v>42565.664259259262</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(E1761/D1761)*100</f>
        <v>106.60000000000001</v>
      </c>
      <c r="P1761">
        <f t="shared" si="135"/>
        <v>109</v>
      </c>
      <c r="Q1761" t="str">
        <f t="shared" si="136"/>
        <v>photography</v>
      </c>
      <c r="R1761" t="str">
        <f t="shared" si="137"/>
        <v>photobooks</v>
      </c>
      <c r="S1761" s="5">
        <f t="shared" si="138"/>
        <v>42068.53737268519</v>
      </c>
      <c r="T1761" s="5">
        <f t="shared" si="139"/>
        <v>42088.495706018519</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(E1762/D1762)*100</f>
        <v>165.44</v>
      </c>
      <c r="P1762">
        <f t="shared" si="135"/>
        <v>81</v>
      </c>
      <c r="Q1762" t="str">
        <f t="shared" si="136"/>
        <v>photography</v>
      </c>
      <c r="R1762" t="str">
        <f t="shared" si="137"/>
        <v>photobooks</v>
      </c>
      <c r="S1762" s="5">
        <f t="shared" si="138"/>
        <v>42405.380937500006</v>
      </c>
      <c r="T1762" s="5">
        <f t="shared" si="139"/>
        <v>42425.380937500006</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(E1763/D1763)*100</f>
        <v>155</v>
      </c>
      <c r="P1763">
        <f t="shared" si="135"/>
        <v>52</v>
      </c>
      <c r="Q1763" t="str">
        <f t="shared" si="136"/>
        <v>photography</v>
      </c>
      <c r="R1763" t="str">
        <f t="shared" si="137"/>
        <v>photobooks</v>
      </c>
      <c r="S1763" s="5">
        <f t="shared" si="138"/>
        <v>42209.27615740741</v>
      </c>
      <c r="T1763" s="5">
        <f t="shared" si="139"/>
        <v>42259.27615740741</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(E1764/D1764)*100</f>
        <v>885</v>
      </c>
      <c r="P1764">
        <f t="shared" si="135"/>
        <v>35</v>
      </c>
      <c r="Q1764" t="str">
        <f t="shared" si="136"/>
        <v>photography</v>
      </c>
      <c r="R1764" t="str">
        <f t="shared" si="137"/>
        <v>photobooks</v>
      </c>
      <c r="S1764" s="5">
        <f t="shared" si="138"/>
        <v>42410.690335648149</v>
      </c>
      <c r="T1764" s="5">
        <f t="shared" si="139"/>
        <v>42440.690335648149</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(E1765/D1765)*100</f>
        <v>101.90833333333333</v>
      </c>
      <c r="P1765">
        <f t="shared" si="135"/>
        <v>104</v>
      </c>
      <c r="Q1765" t="str">
        <f t="shared" si="136"/>
        <v>photography</v>
      </c>
      <c r="R1765" t="str">
        <f t="shared" si="137"/>
        <v>photobooks</v>
      </c>
      <c r="S1765" s="5">
        <f t="shared" si="138"/>
        <v>42636.576851851853</v>
      </c>
      <c r="T1765" s="5">
        <f t="shared" si="139"/>
        <v>42666.576851851853</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(E1766/D1766)*100</f>
        <v>19.600000000000001</v>
      </c>
      <c r="P1766">
        <f t="shared" si="135"/>
        <v>55</v>
      </c>
      <c r="Q1766" t="str">
        <f t="shared" si="136"/>
        <v>photography</v>
      </c>
      <c r="R1766" t="str">
        <f t="shared" si="137"/>
        <v>photobooks</v>
      </c>
      <c r="S1766" s="5">
        <f t="shared" si="138"/>
        <v>41825.194201388891</v>
      </c>
      <c r="T1766" s="5">
        <f t="shared" si="139"/>
        <v>41854.194201388891</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(E1767/D1767)*100</f>
        <v>59.467839999999995</v>
      </c>
      <c r="P1767">
        <f t="shared" si="135"/>
        <v>72</v>
      </c>
      <c r="Q1767" t="str">
        <f t="shared" si="136"/>
        <v>photography</v>
      </c>
      <c r="R1767" t="str">
        <f t="shared" si="137"/>
        <v>photobooks</v>
      </c>
      <c r="S1767" s="5">
        <f t="shared" si="138"/>
        <v>41834.688796296301</v>
      </c>
      <c r="T1767" s="5">
        <f t="shared" si="139"/>
        <v>41864.688796296301</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(E1768/D1768)*100</f>
        <v>0</v>
      </c>
      <c r="P1768">
        <f t="shared" si="135"/>
        <v>0</v>
      </c>
      <c r="Q1768" t="str">
        <f t="shared" si="136"/>
        <v>photography</v>
      </c>
      <c r="R1768" t="str">
        <f t="shared" si="137"/>
        <v>photobooks</v>
      </c>
      <c r="S1768" s="5">
        <f t="shared" si="138"/>
        <v>41855.568148148152</v>
      </c>
      <c r="T1768" s="5">
        <f t="shared" si="139"/>
        <v>41876.568148148152</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(E1769/D1769)*100</f>
        <v>45.72</v>
      </c>
      <c r="P1769">
        <f t="shared" si="135"/>
        <v>59</v>
      </c>
      <c r="Q1769" t="str">
        <f t="shared" si="136"/>
        <v>photography</v>
      </c>
      <c r="R1769" t="str">
        <f t="shared" si="137"/>
        <v>photobooks</v>
      </c>
      <c r="S1769" s="5">
        <f t="shared" si="138"/>
        <v>41824.366712962968</v>
      </c>
      <c r="T1769" s="5">
        <f t="shared" si="139"/>
        <v>41854.366712962968</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(E1770/D1770)*100</f>
        <v>3.74</v>
      </c>
      <c r="P1770">
        <f t="shared" si="135"/>
        <v>12</v>
      </c>
      <c r="Q1770" t="str">
        <f t="shared" si="136"/>
        <v>photography</v>
      </c>
      <c r="R1770" t="str">
        <f t="shared" si="137"/>
        <v>photobooks</v>
      </c>
      <c r="S1770" s="5">
        <f t="shared" si="138"/>
        <v>41849.26902777778</v>
      </c>
      <c r="T1770" s="5">
        <f t="shared" si="139"/>
        <v>41909.26902777778</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(E1771/D1771)*100</f>
        <v>2.7025000000000001</v>
      </c>
      <c r="P1771">
        <f t="shared" si="135"/>
        <v>49</v>
      </c>
      <c r="Q1771" t="str">
        <f t="shared" si="136"/>
        <v>photography</v>
      </c>
      <c r="R1771" t="str">
        <f t="shared" si="137"/>
        <v>photobooks</v>
      </c>
      <c r="S1771" s="5">
        <f t="shared" si="138"/>
        <v>41987.527303240742</v>
      </c>
      <c r="T1771" s="5">
        <f t="shared" si="139"/>
        <v>42017.527303240742</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(E1772/D1772)*100</f>
        <v>56.51428571428572</v>
      </c>
      <c r="P1772">
        <f t="shared" si="135"/>
        <v>151</v>
      </c>
      <c r="Q1772" t="str">
        <f t="shared" si="136"/>
        <v>photography</v>
      </c>
      <c r="R1772" t="str">
        <f t="shared" si="137"/>
        <v>photobooks</v>
      </c>
      <c r="S1772" s="5">
        <f t="shared" si="138"/>
        <v>41891.488356481488</v>
      </c>
      <c r="T1772" s="5">
        <f t="shared" si="139"/>
        <v>41926.488356481488</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(E1773/D1773)*100</f>
        <v>21.30952380952381</v>
      </c>
      <c r="P1773">
        <f t="shared" si="135"/>
        <v>36</v>
      </c>
      <c r="Q1773" t="str">
        <f t="shared" si="136"/>
        <v>photography</v>
      </c>
      <c r="R1773" t="str">
        <f t="shared" si="137"/>
        <v>photobooks</v>
      </c>
      <c r="S1773" s="5">
        <f t="shared" si="138"/>
        <v>41905.687962962969</v>
      </c>
      <c r="T1773" s="5">
        <f t="shared" si="139"/>
        <v>41935.687962962969</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(E1774/D1774)*100</f>
        <v>15.6</v>
      </c>
      <c r="P1774">
        <f t="shared" si="135"/>
        <v>45</v>
      </c>
      <c r="Q1774" t="str">
        <f t="shared" si="136"/>
        <v>photography</v>
      </c>
      <c r="R1774" t="str">
        <f t="shared" si="137"/>
        <v>photobooks</v>
      </c>
      <c r="S1774" s="5">
        <f t="shared" si="138"/>
        <v>41766.426342592596</v>
      </c>
      <c r="T1774" s="5">
        <f t="shared" si="139"/>
        <v>41826.426342592596</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(E1775/D1775)*100</f>
        <v>6.2566666666666677</v>
      </c>
      <c r="P1775">
        <f t="shared" si="135"/>
        <v>99</v>
      </c>
      <c r="Q1775" t="str">
        <f t="shared" si="136"/>
        <v>photography</v>
      </c>
      <c r="R1775" t="str">
        <f t="shared" si="137"/>
        <v>photobooks</v>
      </c>
      <c r="S1775" s="5">
        <f t="shared" si="138"/>
        <v>41978.468726851854</v>
      </c>
      <c r="T1775" s="5">
        <f t="shared" si="139"/>
        <v>42023.468726851854</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(E1776/D1776)*100</f>
        <v>45.92</v>
      </c>
      <c r="P1776">
        <f t="shared" si="135"/>
        <v>88</v>
      </c>
      <c r="Q1776" t="str">
        <f t="shared" si="136"/>
        <v>photography</v>
      </c>
      <c r="R1776" t="str">
        <f t="shared" si="137"/>
        <v>photobooks</v>
      </c>
      <c r="S1776" s="5">
        <f t="shared" si="138"/>
        <v>41929.926990740743</v>
      </c>
      <c r="T1776" s="5">
        <f t="shared" si="139"/>
        <v>41972.332638888889</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(E1777/D1777)*100</f>
        <v>65.101538461538468</v>
      </c>
      <c r="P1777">
        <f t="shared" si="135"/>
        <v>171</v>
      </c>
      <c r="Q1777" t="str">
        <f t="shared" si="136"/>
        <v>photography</v>
      </c>
      <c r="R1777" t="str">
        <f t="shared" si="137"/>
        <v>photobooks</v>
      </c>
      <c r="S1777" s="5">
        <f t="shared" si="138"/>
        <v>41891.684722222228</v>
      </c>
      <c r="T1777" s="5">
        <f t="shared" si="139"/>
        <v>41936.684722222228</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(E1778/D1778)*100</f>
        <v>6.7</v>
      </c>
      <c r="P1778">
        <f t="shared" si="135"/>
        <v>84</v>
      </c>
      <c r="Q1778" t="str">
        <f t="shared" si="136"/>
        <v>photography</v>
      </c>
      <c r="R1778" t="str">
        <f t="shared" si="137"/>
        <v>photobooks</v>
      </c>
      <c r="S1778" s="5">
        <f t="shared" si="138"/>
        <v>41905.665173611116</v>
      </c>
      <c r="T1778" s="5">
        <f t="shared" si="139"/>
        <v>41941.665173611116</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(E1779/D1779)*100</f>
        <v>13.5625</v>
      </c>
      <c r="P1779">
        <f t="shared" si="135"/>
        <v>65</v>
      </c>
      <c r="Q1779" t="str">
        <f t="shared" si="136"/>
        <v>photography</v>
      </c>
      <c r="R1779" t="str">
        <f t="shared" si="137"/>
        <v>photobooks</v>
      </c>
      <c r="S1779" s="5">
        <f t="shared" si="138"/>
        <v>42025.065428240741</v>
      </c>
      <c r="T1779" s="5">
        <f t="shared" si="139"/>
        <v>42055.065428240741</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(E1780/D1780)*100</f>
        <v>1.9900000000000002</v>
      </c>
      <c r="P1780">
        <f t="shared" si="135"/>
        <v>66</v>
      </c>
      <c r="Q1780" t="str">
        <f t="shared" si="136"/>
        <v>photography</v>
      </c>
      <c r="R1780" t="str">
        <f t="shared" si="137"/>
        <v>photobooks</v>
      </c>
      <c r="S1780" s="5">
        <f t="shared" si="138"/>
        <v>42045.571701388886</v>
      </c>
      <c r="T1780" s="5">
        <f t="shared" si="139"/>
        <v>42090.530034722229</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(E1781/D1781)*100</f>
        <v>36.236363636363642</v>
      </c>
      <c r="P1781">
        <f t="shared" si="135"/>
        <v>105</v>
      </c>
      <c r="Q1781" t="str">
        <f t="shared" si="136"/>
        <v>photography</v>
      </c>
      <c r="R1781" t="str">
        <f t="shared" si="137"/>
        <v>photobooks</v>
      </c>
      <c r="S1781" s="5">
        <f t="shared" si="138"/>
        <v>42585.400231481479</v>
      </c>
      <c r="T1781" s="5">
        <f t="shared" si="139"/>
        <v>42615.400231481479</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(E1782/D1782)*100</f>
        <v>39.743333333333339</v>
      </c>
      <c r="P1782">
        <f t="shared" si="135"/>
        <v>78</v>
      </c>
      <c r="Q1782" t="str">
        <f t="shared" si="136"/>
        <v>photography</v>
      </c>
      <c r="R1782" t="str">
        <f t="shared" si="137"/>
        <v>photobooks</v>
      </c>
      <c r="S1782" s="5">
        <f t="shared" si="138"/>
        <v>42493.309143518527</v>
      </c>
      <c r="T1782" s="5">
        <f t="shared" si="139"/>
        <v>42553.309143518527</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(E1783/D1783)*100</f>
        <v>25.763636363636365</v>
      </c>
      <c r="P1783">
        <f t="shared" si="135"/>
        <v>59</v>
      </c>
      <c r="Q1783" t="str">
        <f t="shared" si="136"/>
        <v>photography</v>
      </c>
      <c r="R1783" t="str">
        <f t="shared" si="137"/>
        <v>photobooks</v>
      </c>
      <c r="S1783" s="5">
        <f t="shared" si="138"/>
        <v>42597.325752314813</v>
      </c>
      <c r="T1783" s="5">
        <f t="shared" si="139"/>
        <v>42628.325752314813</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(E1784/D1784)*100</f>
        <v>15.491428571428573</v>
      </c>
      <c r="P1784">
        <f t="shared" si="135"/>
        <v>71</v>
      </c>
      <c r="Q1784" t="str">
        <f t="shared" si="136"/>
        <v>photography</v>
      </c>
      <c r="R1784" t="str">
        <f t="shared" si="137"/>
        <v>photobooks</v>
      </c>
      <c r="S1784" s="5">
        <f t="shared" si="138"/>
        <v>42388.283437500002</v>
      </c>
      <c r="T1784" s="5">
        <f t="shared" si="139"/>
        <v>42421.283437500002</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(E1785/D1785)*100</f>
        <v>23.692499999999999</v>
      </c>
      <c r="P1785">
        <f t="shared" si="135"/>
        <v>51</v>
      </c>
      <c r="Q1785" t="str">
        <f t="shared" si="136"/>
        <v>photography</v>
      </c>
      <c r="R1785" t="str">
        <f t="shared" si="137"/>
        <v>photobooks</v>
      </c>
      <c r="S1785" s="5">
        <f t="shared" si="138"/>
        <v>42115.658310185187</v>
      </c>
      <c r="T1785" s="5">
        <f t="shared" si="139"/>
        <v>42145.658310185187</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(E1786/D1786)*100</f>
        <v>39.76</v>
      </c>
      <c r="P1786">
        <f t="shared" si="135"/>
        <v>60</v>
      </c>
      <c r="Q1786" t="str">
        <f t="shared" si="136"/>
        <v>photography</v>
      </c>
      <c r="R1786" t="str">
        <f t="shared" si="137"/>
        <v>photobooks</v>
      </c>
      <c r="S1786" s="5">
        <f t="shared" si="138"/>
        <v>42003.363888888889</v>
      </c>
      <c r="T1786" s="5">
        <f t="shared" si="139"/>
        <v>42034.850694444445</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(E1787/D1787)*100</f>
        <v>20.220833333333331</v>
      </c>
      <c r="P1787">
        <f t="shared" si="135"/>
        <v>45</v>
      </c>
      <c r="Q1787" t="str">
        <f t="shared" si="136"/>
        <v>photography</v>
      </c>
      <c r="R1787" t="str">
        <f t="shared" si="137"/>
        <v>photobooks</v>
      </c>
      <c r="S1787" s="5">
        <f t="shared" si="138"/>
        <v>41896.843229166669</v>
      </c>
      <c r="T1787" s="5">
        <f t="shared" si="139"/>
        <v>41927.708333333336</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(E1788/D1788)*100</f>
        <v>47.631578947368418</v>
      </c>
      <c r="P1788">
        <f t="shared" si="135"/>
        <v>31</v>
      </c>
      <c r="Q1788" t="str">
        <f t="shared" si="136"/>
        <v>photography</v>
      </c>
      <c r="R1788" t="str">
        <f t="shared" si="137"/>
        <v>photobooks</v>
      </c>
      <c r="S1788" s="5">
        <f t="shared" si="138"/>
        <v>41958.258993055562</v>
      </c>
      <c r="T1788" s="5">
        <f t="shared" si="139"/>
        <v>41988.258993055562</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(E1789/D1789)*100</f>
        <v>15.329999999999998</v>
      </c>
      <c r="P1789">
        <f t="shared" si="135"/>
        <v>64</v>
      </c>
      <c r="Q1789" t="str">
        <f t="shared" si="136"/>
        <v>photography</v>
      </c>
      <c r="R1789" t="str">
        <f t="shared" si="137"/>
        <v>photobooks</v>
      </c>
      <c r="S1789" s="5">
        <f t="shared" si="138"/>
        <v>42068.363854166666</v>
      </c>
      <c r="T1789" s="5">
        <f t="shared" si="139"/>
        <v>42098.322187500002</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(E1790/D1790)*100</f>
        <v>1.3818181818181818</v>
      </c>
      <c r="P1790">
        <f t="shared" si="135"/>
        <v>19</v>
      </c>
      <c r="Q1790" t="str">
        <f t="shared" si="136"/>
        <v>photography</v>
      </c>
      <c r="R1790" t="str">
        <f t="shared" si="137"/>
        <v>photobooks</v>
      </c>
      <c r="S1790" s="5">
        <f t="shared" si="138"/>
        <v>41913.656736111116</v>
      </c>
      <c r="T1790" s="5">
        <f t="shared" si="139"/>
        <v>41943.656736111116</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(E1791/D1791)*100</f>
        <v>0.5</v>
      </c>
      <c r="P1791">
        <f t="shared" si="135"/>
        <v>10</v>
      </c>
      <c r="Q1791" t="str">
        <f t="shared" si="136"/>
        <v>photography</v>
      </c>
      <c r="R1791" t="str">
        <f t="shared" si="137"/>
        <v>photobooks</v>
      </c>
      <c r="S1791" s="5">
        <f t="shared" si="138"/>
        <v>41955.958368055559</v>
      </c>
      <c r="T1791" s="5">
        <f t="shared" si="139"/>
        <v>42015.958368055559</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(E1792/D1792)*100</f>
        <v>4.957575757575758</v>
      </c>
      <c r="P1792">
        <f t="shared" si="135"/>
        <v>109</v>
      </c>
      <c r="Q1792" t="str">
        <f t="shared" si="136"/>
        <v>photography</v>
      </c>
      <c r="R1792" t="str">
        <f t="shared" si="137"/>
        <v>photobooks</v>
      </c>
      <c r="S1792" s="5">
        <f t="shared" si="138"/>
        <v>42010.38284722223</v>
      </c>
      <c r="T1792" s="5">
        <f t="shared" si="139"/>
        <v>42040.38284722223</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(E1793/D1793)*100</f>
        <v>3.5666666666666664</v>
      </c>
      <c r="P1793">
        <f t="shared" si="135"/>
        <v>27</v>
      </c>
      <c r="Q1793" t="str">
        <f t="shared" si="136"/>
        <v>photography</v>
      </c>
      <c r="R1793" t="str">
        <f t="shared" si="137"/>
        <v>photobooks</v>
      </c>
      <c r="S1793" s="5">
        <f t="shared" si="138"/>
        <v>41973.448668981488</v>
      </c>
      <c r="T1793" s="5">
        <f t="shared" si="139"/>
        <v>42033.448668981488</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(E1794/D1794)*100</f>
        <v>61.124000000000002</v>
      </c>
      <c r="P1794">
        <f t="shared" si="135"/>
        <v>110</v>
      </c>
      <c r="Q1794" t="str">
        <f t="shared" si="136"/>
        <v>photography</v>
      </c>
      <c r="R1794" t="str">
        <f t="shared" si="137"/>
        <v>photobooks</v>
      </c>
      <c r="S1794" s="5">
        <f t="shared" si="138"/>
        <v>42188.739374999997</v>
      </c>
      <c r="T1794" s="5">
        <f t="shared" si="139"/>
        <v>42225.999305555561</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(E1795/D1795)*100</f>
        <v>1.3333333333333335</v>
      </c>
      <c r="P1795">
        <f t="shared" ref="P1795:P1858" si="140">IFERROR(ROUND(E1795/L1795,0), 0)</f>
        <v>20</v>
      </c>
      <c r="Q1795" t="str">
        <f t="shared" ref="Q1795:Q1858" si="141">LEFT(N1795,FIND("/",N1795)-1)</f>
        <v>photography</v>
      </c>
      <c r="R1795" t="str">
        <f t="shared" ref="R1795:R1858" si="142">RIGHT(N1795,LEN(N1795)-FIND("/",N1795))</f>
        <v>photobooks</v>
      </c>
      <c r="S1795" s="5">
        <f t="shared" ref="S1795:S1858" si="143">(((J1795/60)/60)/24)+DATE(1970,1,1)+(-7/24)</f>
        <v>41940.600000000006</v>
      </c>
      <c r="T1795" s="5">
        <f t="shared" ref="T1795:T1858" si="144">(((I1795/60)/60)/24)+DATE(1970,1,1)+(-7/24)</f>
        <v>41970.64166666667</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(E1796/D1796)*100</f>
        <v>11.077777777777778</v>
      </c>
      <c r="P1796">
        <f t="shared" si="140"/>
        <v>55</v>
      </c>
      <c r="Q1796" t="str">
        <f t="shared" si="141"/>
        <v>photography</v>
      </c>
      <c r="R1796" t="str">
        <f t="shared" si="142"/>
        <v>photobooks</v>
      </c>
      <c r="S1796" s="5">
        <f t="shared" si="143"/>
        <v>42011.259513888894</v>
      </c>
      <c r="T1796" s="5">
        <f t="shared" si="144"/>
        <v>42046.259513888894</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(E1797/D1797)*100</f>
        <v>38.735714285714288</v>
      </c>
      <c r="P1797">
        <f t="shared" si="140"/>
        <v>134</v>
      </c>
      <c r="Q1797" t="str">
        <f t="shared" si="141"/>
        <v>photography</v>
      </c>
      <c r="R1797" t="str">
        <f t="shared" si="142"/>
        <v>photobooks</v>
      </c>
      <c r="S1797" s="5">
        <f t="shared" si="143"/>
        <v>42627.997002314813</v>
      </c>
      <c r="T1797" s="5">
        <f t="shared" si="144"/>
        <v>42657.375000000007</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(E1798/D1798)*100</f>
        <v>22.05263157894737</v>
      </c>
      <c r="P1798">
        <f t="shared" si="140"/>
        <v>49</v>
      </c>
      <c r="Q1798" t="str">
        <f t="shared" si="141"/>
        <v>photography</v>
      </c>
      <c r="R1798" t="str">
        <f t="shared" si="142"/>
        <v>photobooks</v>
      </c>
      <c r="S1798" s="5">
        <f t="shared" si="143"/>
        <v>42515.14775462963</v>
      </c>
      <c r="T1798" s="5">
        <f t="shared" si="144"/>
        <v>42575.14775462963</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(E1799/D1799)*100</f>
        <v>67.55</v>
      </c>
      <c r="P1799">
        <f t="shared" si="140"/>
        <v>48</v>
      </c>
      <c r="Q1799" t="str">
        <f t="shared" si="141"/>
        <v>photography</v>
      </c>
      <c r="R1799" t="str">
        <f t="shared" si="142"/>
        <v>photobooks</v>
      </c>
      <c r="S1799" s="5">
        <f t="shared" si="143"/>
        <v>42689.277650462966</v>
      </c>
      <c r="T1799" s="5">
        <f t="shared" si="144"/>
        <v>42719.277650462966</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(E1800/D1800)*100</f>
        <v>13.637499999999999</v>
      </c>
      <c r="P1800">
        <f t="shared" si="140"/>
        <v>59</v>
      </c>
      <c r="Q1800" t="str">
        <f t="shared" si="141"/>
        <v>photography</v>
      </c>
      <c r="R1800" t="str">
        <f t="shared" si="142"/>
        <v>photobooks</v>
      </c>
      <c r="S1800" s="5">
        <f t="shared" si="143"/>
        <v>42344.035104166665</v>
      </c>
      <c r="T1800" s="5">
        <f t="shared" si="144"/>
        <v>42404.035104166665</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(E1801/D1801)*100</f>
        <v>1.7457500000000001</v>
      </c>
      <c r="P1801">
        <f t="shared" si="140"/>
        <v>12</v>
      </c>
      <c r="Q1801" t="str">
        <f t="shared" si="141"/>
        <v>photography</v>
      </c>
      <c r="R1801" t="str">
        <f t="shared" si="142"/>
        <v>photobooks</v>
      </c>
      <c r="S1801" s="5">
        <f t="shared" si="143"/>
        <v>41934.551018518519</v>
      </c>
      <c r="T1801" s="5">
        <f t="shared" si="144"/>
        <v>41954.592685185191</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(E1802/D1802)*100</f>
        <v>20.44963251188932</v>
      </c>
      <c r="P1802">
        <f t="shared" si="140"/>
        <v>84</v>
      </c>
      <c r="Q1802" t="str">
        <f t="shared" si="141"/>
        <v>photography</v>
      </c>
      <c r="R1802" t="str">
        <f t="shared" si="142"/>
        <v>photobooks</v>
      </c>
      <c r="S1802" s="5">
        <f t="shared" si="143"/>
        <v>42623.314467592594</v>
      </c>
      <c r="T1802" s="5">
        <f t="shared" si="144"/>
        <v>42653.314467592594</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(E1803/D1803)*100</f>
        <v>13.852941176470587</v>
      </c>
      <c r="P1803">
        <f t="shared" si="140"/>
        <v>64</v>
      </c>
      <c r="Q1803" t="str">
        <f t="shared" si="141"/>
        <v>photography</v>
      </c>
      <c r="R1803" t="str">
        <f t="shared" si="142"/>
        <v>photobooks</v>
      </c>
      <c r="S1803" s="5">
        <f t="shared" si="143"/>
        <v>42321.368842592594</v>
      </c>
      <c r="T1803" s="5">
        <f t="shared" si="144"/>
        <v>42353.215277777781</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(E1804/D1804)*100</f>
        <v>48.485714285714288</v>
      </c>
      <c r="P1804">
        <f t="shared" si="140"/>
        <v>94</v>
      </c>
      <c r="Q1804" t="str">
        <f t="shared" si="141"/>
        <v>photography</v>
      </c>
      <c r="R1804" t="str">
        <f t="shared" si="142"/>
        <v>photobooks</v>
      </c>
      <c r="S1804" s="5">
        <f t="shared" si="143"/>
        <v>42159.180902777785</v>
      </c>
      <c r="T1804" s="5">
        <f t="shared" si="144"/>
        <v>42182.624305555561</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(E1805/D1805)*100</f>
        <v>30.8</v>
      </c>
      <c r="P1805">
        <f t="shared" si="140"/>
        <v>72</v>
      </c>
      <c r="Q1805" t="str">
        <f t="shared" si="141"/>
        <v>photography</v>
      </c>
      <c r="R1805" t="str">
        <f t="shared" si="142"/>
        <v>photobooks</v>
      </c>
      <c r="S1805" s="5">
        <f t="shared" si="143"/>
        <v>42017.779884259267</v>
      </c>
      <c r="T1805" s="5">
        <f t="shared" si="144"/>
        <v>42048.779884259267</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(E1806/D1806)*100</f>
        <v>35.174193548387095</v>
      </c>
      <c r="P1806">
        <f t="shared" si="140"/>
        <v>105</v>
      </c>
      <c r="Q1806" t="str">
        <f t="shared" si="141"/>
        <v>photography</v>
      </c>
      <c r="R1806" t="str">
        <f t="shared" si="142"/>
        <v>photobooks</v>
      </c>
      <c r="S1806" s="5">
        <f t="shared" si="143"/>
        <v>42282.386620370373</v>
      </c>
      <c r="T1806" s="5">
        <f t="shared" si="144"/>
        <v>42322.428287037044</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(E1807/D1807)*100</f>
        <v>36.404444444444444</v>
      </c>
      <c r="P1807">
        <f t="shared" si="140"/>
        <v>67</v>
      </c>
      <c r="Q1807" t="str">
        <f t="shared" si="141"/>
        <v>photography</v>
      </c>
      <c r="R1807" t="str">
        <f t="shared" si="142"/>
        <v>photobooks</v>
      </c>
      <c r="S1807" s="5">
        <f t="shared" si="143"/>
        <v>42247.512245370373</v>
      </c>
      <c r="T1807" s="5">
        <f t="shared" si="144"/>
        <v>42279.458333333336</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(E1808/D1808)*100</f>
        <v>2.9550000000000001</v>
      </c>
      <c r="P1808">
        <f t="shared" si="140"/>
        <v>74</v>
      </c>
      <c r="Q1808" t="str">
        <f t="shared" si="141"/>
        <v>photography</v>
      </c>
      <c r="R1808" t="str">
        <f t="shared" si="142"/>
        <v>photobooks</v>
      </c>
      <c r="S1808" s="5">
        <f t="shared" si="143"/>
        <v>41877.346631944449</v>
      </c>
      <c r="T1808" s="5">
        <f t="shared" si="144"/>
        <v>41912.346631944449</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(E1809/D1809)*100</f>
        <v>11.06</v>
      </c>
      <c r="P1809">
        <f t="shared" si="140"/>
        <v>69</v>
      </c>
      <c r="Q1809" t="str">
        <f t="shared" si="141"/>
        <v>photography</v>
      </c>
      <c r="R1809" t="str">
        <f t="shared" si="142"/>
        <v>photobooks</v>
      </c>
      <c r="S1809" s="5">
        <f t="shared" si="143"/>
        <v>41879.776770833334</v>
      </c>
      <c r="T1809" s="5">
        <f t="shared" si="144"/>
        <v>41909.776770833334</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(E1810/D1810)*100</f>
        <v>41.407142857142858</v>
      </c>
      <c r="P1810">
        <f t="shared" si="140"/>
        <v>121</v>
      </c>
      <c r="Q1810" t="str">
        <f t="shared" si="141"/>
        <v>photography</v>
      </c>
      <c r="R1810" t="str">
        <f t="shared" si="142"/>
        <v>photobooks</v>
      </c>
      <c r="S1810" s="5">
        <f t="shared" si="143"/>
        <v>42742.389236111114</v>
      </c>
      <c r="T1810" s="5">
        <f t="shared" si="144"/>
        <v>42777.389236111114</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(E1811/D1811)*100</f>
        <v>10.857142857142858</v>
      </c>
      <c r="P1811">
        <f t="shared" si="140"/>
        <v>42</v>
      </c>
      <c r="Q1811" t="str">
        <f t="shared" si="141"/>
        <v>photography</v>
      </c>
      <c r="R1811" t="str">
        <f t="shared" si="142"/>
        <v>photobooks</v>
      </c>
      <c r="S1811" s="5">
        <f t="shared" si="143"/>
        <v>42029.616192129637</v>
      </c>
      <c r="T1811" s="5">
        <f t="shared" si="144"/>
        <v>42064.616192129637</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(E1812/D1812)*100</f>
        <v>3.3333333333333335</v>
      </c>
      <c r="P1812">
        <f t="shared" si="140"/>
        <v>8</v>
      </c>
      <c r="Q1812" t="str">
        <f t="shared" si="141"/>
        <v>photography</v>
      </c>
      <c r="R1812" t="str">
        <f t="shared" si="142"/>
        <v>photobooks</v>
      </c>
      <c r="S1812" s="5">
        <f t="shared" si="143"/>
        <v>41860.618356481486</v>
      </c>
      <c r="T1812" s="5">
        <f t="shared" si="144"/>
        <v>41872.618356481486</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(E1813/D1813)*100</f>
        <v>7.407407407407407E-2</v>
      </c>
      <c r="P1813">
        <f t="shared" si="140"/>
        <v>2</v>
      </c>
      <c r="Q1813" t="str">
        <f t="shared" si="141"/>
        <v>photography</v>
      </c>
      <c r="R1813" t="str">
        <f t="shared" si="142"/>
        <v>photobooks</v>
      </c>
      <c r="S1813" s="5">
        <f t="shared" si="143"/>
        <v>41876.142013888893</v>
      </c>
      <c r="T1813" s="5">
        <f t="shared" si="144"/>
        <v>41935.875</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(E1814/D1814)*100</f>
        <v>13.307692307692307</v>
      </c>
      <c r="P1814">
        <f t="shared" si="140"/>
        <v>38</v>
      </c>
      <c r="Q1814" t="str">
        <f t="shared" si="141"/>
        <v>photography</v>
      </c>
      <c r="R1814" t="str">
        <f t="shared" si="142"/>
        <v>photobooks</v>
      </c>
      <c r="S1814" s="5">
        <f t="shared" si="143"/>
        <v>42524.027037037034</v>
      </c>
      <c r="T1814" s="5">
        <f t="shared" si="144"/>
        <v>42554.027037037034</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(E1815/D1815)*100</f>
        <v>0</v>
      </c>
      <c r="P1815">
        <f t="shared" si="140"/>
        <v>0</v>
      </c>
      <c r="Q1815" t="str">
        <f t="shared" si="141"/>
        <v>photography</v>
      </c>
      <c r="R1815" t="str">
        <f t="shared" si="142"/>
        <v>photobooks</v>
      </c>
      <c r="S1815" s="5">
        <f t="shared" si="143"/>
        <v>41829.597361111111</v>
      </c>
      <c r="T1815" s="5">
        <f t="shared" si="144"/>
        <v>41859.597361111111</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(E1816/D1816)*100</f>
        <v>49.183333333333337</v>
      </c>
      <c r="P1816">
        <f t="shared" si="140"/>
        <v>42</v>
      </c>
      <c r="Q1816" t="str">
        <f t="shared" si="141"/>
        <v>photography</v>
      </c>
      <c r="R1816" t="str">
        <f t="shared" si="142"/>
        <v>photobooks</v>
      </c>
      <c r="S1816" s="5">
        <f t="shared" si="143"/>
        <v>42033.022407407414</v>
      </c>
      <c r="T1816" s="5">
        <f t="shared" si="144"/>
        <v>42063.022407407414</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(E1817/D1817)*100</f>
        <v>0</v>
      </c>
      <c r="P1817">
        <f t="shared" si="140"/>
        <v>0</v>
      </c>
      <c r="Q1817" t="str">
        <f t="shared" si="141"/>
        <v>photography</v>
      </c>
      <c r="R1817" t="str">
        <f t="shared" si="142"/>
        <v>photobooks</v>
      </c>
      <c r="S1817" s="5">
        <f t="shared" si="143"/>
        <v>42172.615011574082</v>
      </c>
      <c r="T1817" s="5">
        <f t="shared" si="144"/>
        <v>42186.615011574082</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(E1818/D1818)*100</f>
        <v>2.036</v>
      </c>
      <c r="P1818">
        <f t="shared" si="140"/>
        <v>85</v>
      </c>
      <c r="Q1818" t="str">
        <f t="shared" si="141"/>
        <v>photography</v>
      </c>
      <c r="R1818" t="str">
        <f t="shared" si="142"/>
        <v>photobooks</v>
      </c>
      <c r="S1818" s="5">
        <f t="shared" si="143"/>
        <v>42548.58452546296</v>
      </c>
      <c r="T1818" s="5">
        <f t="shared" si="144"/>
        <v>42576.500000000007</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(E1819/D1819)*100</f>
        <v>52.327777777777776</v>
      </c>
      <c r="P1819">
        <f t="shared" si="140"/>
        <v>94</v>
      </c>
      <c r="Q1819" t="str">
        <f t="shared" si="141"/>
        <v>photography</v>
      </c>
      <c r="R1819" t="str">
        <f t="shared" si="142"/>
        <v>photobooks</v>
      </c>
      <c r="S1819" s="5">
        <f t="shared" si="143"/>
        <v>42705.370451388888</v>
      </c>
      <c r="T1819" s="5">
        <f t="shared" si="144"/>
        <v>42764.999305555561</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(E1820/D1820)*100</f>
        <v>0</v>
      </c>
      <c r="P1820">
        <f t="shared" si="140"/>
        <v>0</v>
      </c>
      <c r="Q1820" t="str">
        <f t="shared" si="141"/>
        <v>photography</v>
      </c>
      <c r="R1820" t="str">
        <f t="shared" si="142"/>
        <v>photobooks</v>
      </c>
      <c r="S1820" s="5">
        <f t="shared" si="143"/>
        <v>42066.942708333336</v>
      </c>
      <c r="T1820" s="5">
        <f t="shared" si="144"/>
        <v>42096.901041666664</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(E1821/D1821)*100</f>
        <v>2.083333333333333</v>
      </c>
      <c r="P1821">
        <f t="shared" si="140"/>
        <v>6</v>
      </c>
      <c r="Q1821" t="str">
        <f t="shared" si="141"/>
        <v>photography</v>
      </c>
      <c r="R1821" t="str">
        <f t="shared" si="142"/>
        <v>photobooks</v>
      </c>
      <c r="S1821" s="5">
        <f t="shared" si="143"/>
        <v>41820.460601851853</v>
      </c>
      <c r="T1821" s="5">
        <f t="shared" si="144"/>
        <v>41850.460601851853</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(E1822/D1822)*100</f>
        <v>6.565384615384616</v>
      </c>
      <c r="P1822">
        <f t="shared" si="140"/>
        <v>213</v>
      </c>
      <c r="Q1822" t="str">
        <f t="shared" si="141"/>
        <v>photography</v>
      </c>
      <c r="R1822" t="str">
        <f t="shared" si="142"/>
        <v>photobooks</v>
      </c>
      <c r="S1822" s="5">
        <f t="shared" si="143"/>
        <v>42064.792708333342</v>
      </c>
      <c r="T1822" s="5">
        <f t="shared" si="144"/>
        <v>42094.75104166667</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(E1823/D1823)*100</f>
        <v>134.88999999999999</v>
      </c>
      <c r="P1823">
        <f t="shared" si="140"/>
        <v>59</v>
      </c>
      <c r="Q1823" t="str">
        <f t="shared" si="141"/>
        <v>music</v>
      </c>
      <c r="R1823" t="str">
        <f t="shared" si="142"/>
        <v>rock</v>
      </c>
      <c r="S1823" s="5">
        <f t="shared" si="143"/>
        <v>40926.027395833335</v>
      </c>
      <c r="T1823" s="5">
        <f t="shared" si="144"/>
        <v>40971.027395833335</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(E1824/D1824)*100</f>
        <v>100</v>
      </c>
      <c r="P1824">
        <f t="shared" si="140"/>
        <v>27</v>
      </c>
      <c r="Q1824" t="str">
        <f t="shared" si="141"/>
        <v>music</v>
      </c>
      <c r="R1824" t="str">
        <f t="shared" si="142"/>
        <v>rock</v>
      </c>
      <c r="S1824" s="5">
        <f t="shared" si="143"/>
        <v>41634.505347222221</v>
      </c>
      <c r="T1824" s="5">
        <f t="shared" si="144"/>
        <v>41670.500694444447</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(E1825/D1825)*100</f>
        <v>115.85714285714286</v>
      </c>
      <c r="P1825">
        <f t="shared" si="140"/>
        <v>25</v>
      </c>
      <c r="Q1825" t="str">
        <f t="shared" si="141"/>
        <v>music</v>
      </c>
      <c r="R1825" t="str">
        <f t="shared" si="142"/>
        <v>rock</v>
      </c>
      <c r="S1825" s="5">
        <f t="shared" si="143"/>
        <v>41176.393240740741</v>
      </c>
      <c r="T1825" s="5">
        <f t="shared" si="144"/>
        <v>41206.393240740741</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(E1826/D1826)*100</f>
        <v>100.06666666666666</v>
      </c>
      <c r="P1826">
        <f t="shared" si="140"/>
        <v>75</v>
      </c>
      <c r="Q1826" t="str">
        <f t="shared" si="141"/>
        <v>music</v>
      </c>
      <c r="R1826" t="str">
        <f t="shared" si="142"/>
        <v>rock</v>
      </c>
      <c r="S1826" s="5">
        <f t="shared" si="143"/>
        <v>41626.624618055561</v>
      </c>
      <c r="T1826" s="5">
        <f t="shared" si="144"/>
        <v>41646.797222222223</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(E1827/D1827)*100</f>
        <v>105.05</v>
      </c>
      <c r="P1827">
        <f t="shared" si="140"/>
        <v>42</v>
      </c>
      <c r="Q1827" t="str">
        <f t="shared" si="141"/>
        <v>music</v>
      </c>
      <c r="R1827" t="str">
        <f t="shared" si="142"/>
        <v>rock</v>
      </c>
      <c r="S1827" s="5">
        <f t="shared" si="143"/>
        <v>41443.542858796296</v>
      </c>
      <c r="T1827" s="5">
        <f t="shared" si="144"/>
        <v>41466.542858796296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(E1828/D1828)*100</f>
        <v>101</v>
      </c>
      <c r="P1828">
        <f t="shared" si="140"/>
        <v>53</v>
      </c>
      <c r="Q1828" t="str">
        <f t="shared" si="141"/>
        <v>music</v>
      </c>
      <c r="R1828" t="str">
        <f t="shared" si="142"/>
        <v>rock</v>
      </c>
      <c r="S1828" s="5">
        <f t="shared" si="143"/>
        <v>41657.632141203707</v>
      </c>
      <c r="T1828" s="5">
        <f t="shared" si="144"/>
        <v>41687.632141203707</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(E1829/D1829)*100</f>
        <v>100.66250000000001</v>
      </c>
      <c r="P1829">
        <f t="shared" si="140"/>
        <v>84</v>
      </c>
      <c r="Q1829" t="str">
        <f t="shared" si="141"/>
        <v>music</v>
      </c>
      <c r="R1829" t="str">
        <f t="shared" si="142"/>
        <v>rock</v>
      </c>
      <c r="S1829" s="5">
        <f t="shared" si="143"/>
        <v>40555.034270833334</v>
      </c>
      <c r="T1829" s="5">
        <f t="shared" si="144"/>
        <v>40605.034270833334</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(E1830/D1830)*100</f>
        <v>100.16000000000001</v>
      </c>
      <c r="P1830">
        <f t="shared" si="140"/>
        <v>417</v>
      </c>
      <c r="Q1830" t="str">
        <f t="shared" si="141"/>
        <v>music</v>
      </c>
      <c r="R1830" t="str">
        <f t="shared" si="142"/>
        <v>rock</v>
      </c>
      <c r="S1830" s="5">
        <f t="shared" si="143"/>
        <v>41736.607986111114</v>
      </c>
      <c r="T1830" s="5">
        <f t="shared" si="144"/>
        <v>41768.625</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(E1831/D1831)*100</f>
        <v>166.68333333333334</v>
      </c>
      <c r="P1831">
        <f t="shared" si="140"/>
        <v>76</v>
      </c>
      <c r="Q1831" t="str">
        <f t="shared" si="141"/>
        <v>music</v>
      </c>
      <c r="R1831" t="str">
        <f t="shared" si="142"/>
        <v>rock</v>
      </c>
      <c r="S1831" s="5">
        <f t="shared" si="143"/>
        <v>40515.795960648153</v>
      </c>
      <c r="T1831" s="5">
        <f t="shared" si="144"/>
        <v>40564.625</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(E1832/D1832)*100</f>
        <v>101.53333333333335</v>
      </c>
      <c r="P1832">
        <f t="shared" si="140"/>
        <v>67</v>
      </c>
      <c r="Q1832" t="str">
        <f t="shared" si="141"/>
        <v>music</v>
      </c>
      <c r="R1832" t="str">
        <f t="shared" si="142"/>
        <v>rock</v>
      </c>
      <c r="S1832" s="5">
        <f t="shared" si="143"/>
        <v>41664.392442129632</v>
      </c>
      <c r="T1832" s="5">
        <f t="shared" si="144"/>
        <v>41694.392442129632</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(E1833/D1833)*100</f>
        <v>103</v>
      </c>
      <c r="P1833">
        <f t="shared" si="140"/>
        <v>74</v>
      </c>
      <c r="Q1833" t="str">
        <f t="shared" si="141"/>
        <v>music</v>
      </c>
      <c r="R1833" t="str">
        <f t="shared" si="142"/>
        <v>rock</v>
      </c>
      <c r="S1833" s="5">
        <f t="shared" si="143"/>
        <v>41026.704432870371</v>
      </c>
      <c r="T1833" s="5">
        <f t="shared" si="144"/>
        <v>41041.704432870371</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(E1834/D1834)*100</f>
        <v>142.85714285714286</v>
      </c>
      <c r="P1834">
        <f t="shared" si="140"/>
        <v>25</v>
      </c>
      <c r="Q1834" t="str">
        <f t="shared" si="141"/>
        <v>music</v>
      </c>
      <c r="R1834" t="str">
        <f t="shared" si="142"/>
        <v>rock</v>
      </c>
      <c r="S1834" s="5">
        <f t="shared" si="143"/>
        <v>40576.24799768519</v>
      </c>
      <c r="T1834" s="5">
        <f t="shared" si="144"/>
        <v>40606.24799768519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(E1835/D1835)*100</f>
        <v>262.5</v>
      </c>
      <c r="P1835">
        <f t="shared" si="140"/>
        <v>42</v>
      </c>
      <c r="Q1835" t="str">
        <f t="shared" si="141"/>
        <v>music</v>
      </c>
      <c r="R1835" t="str">
        <f t="shared" si="142"/>
        <v>rock</v>
      </c>
      <c r="S1835" s="5">
        <f t="shared" si="143"/>
        <v>41302.752349537041</v>
      </c>
      <c r="T1835" s="5">
        <f t="shared" si="144"/>
        <v>41335.040972222225</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(E1836/D1836)*100</f>
        <v>118.05000000000001</v>
      </c>
      <c r="P1836">
        <f t="shared" si="140"/>
        <v>131</v>
      </c>
      <c r="Q1836" t="str">
        <f t="shared" si="141"/>
        <v>music</v>
      </c>
      <c r="R1836" t="str">
        <f t="shared" si="142"/>
        <v>rock</v>
      </c>
      <c r="S1836" s="5">
        <f t="shared" si="143"/>
        <v>41988.672395833339</v>
      </c>
      <c r="T1836" s="5">
        <f t="shared" si="144"/>
        <v>42028.672395833339</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(E1837/D1837)*100</f>
        <v>104</v>
      </c>
      <c r="P1837">
        <f t="shared" si="140"/>
        <v>47</v>
      </c>
      <c r="Q1837" t="str">
        <f t="shared" si="141"/>
        <v>music</v>
      </c>
      <c r="R1837" t="str">
        <f t="shared" si="142"/>
        <v>rock</v>
      </c>
      <c r="S1837" s="5">
        <f t="shared" si="143"/>
        <v>42430.410543981481</v>
      </c>
      <c r="T1837" s="5">
        <f t="shared" si="144"/>
        <v>42460.368877314817</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(E1838/D1838)*100</f>
        <v>200.34</v>
      </c>
      <c r="P1838">
        <f t="shared" si="140"/>
        <v>182</v>
      </c>
      <c r="Q1838" t="str">
        <f t="shared" si="141"/>
        <v>music</v>
      </c>
      <c r="R1838" t="str">
        <f t="shared" si="142"/>
        <v>rock</v>
      </c>
      <c r="S1838" s="5">
        <f t="shared" si="143"/>
        <v>41305.517696759263</v>
      </c>
      <c r="T1838" s="5">
        <f t="shared" si="144"/>
        <v>41322.517696759263</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(E1839/D1839)*100</f>
        <v>306.83333333333331</v>
      </c>
      <c r="P1839">
        <f t="shared" si="140"/>
        <v>61</v>
      </c>
      <c r="Q1839" t="str">
        <f t="shared" si="141"/>
        <v>music</v>
      </c>
      <c r="R1839" t="str">
        <f t="shared" si="142"/>
        <v>rock</v>
      </c>
      <c r="S1839" s="5">
        <f t="shared" si="143"/>
        <v>40925.756192129636</v>
      </c>
      <c r="T1839" s="5">
        <f t="shared" si="144"/>
        <v>40985.714525462965</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(E1840/D1840)*100</f>
        <v>100.149</v>
      </c>
      <c r="P1840">
        <f t="shared" si="140"/>
        <v>36</v>
      </c>
      <c r="Q1840" t="str">
        <f t="shared" si="141"/>
        <v>music</v>
      </c>
      <c r="R1840" t="str">
        <f t="shared" si="142"/>
        <v>rock</v>
      </c>
      <c r="S1840" s="5">
        <f t="shared" si="143"/>
        <v>40788.494872685187</v>
      </c>
      <c r="T1840" s="5">
        <f t="shared" si="144"/>
        <v>40816.833333333336</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(E1841/D1841)*100</f>
        <v>205.29999999999998</v>
      </c>
      <c r="P1841">
        <f t="shared" si="140"/>
        <v>46</v>
      </c>
      <c r="Q1841" t="str">
        <f t="shared" si="141"/>
        <v>music</v>
      </c>
      <c r="R1841" t="str">
        <f t="shared" si="142"/>
        <v>rock</v>
      </c>
      <c r="S1841" s="5">
        <f t="shared" si="143"/>
        <v>42614.430347222224</v>
      </c>
      <c r="T1841" s="5">
        <f t="shared" si="144"/>
        <v>42644.430347222224</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(E1842/D1842)*100</f>
        <v>108.88888888888889</v>
      </c>
      <c r="P1842">
        <f t="shared" si="140"/>
        <v>75</v>
      </c>
      <c r="Q1842" t="str">
        <f t="shared" si="141"/>
        <v>music</v>
      </c>
      <c r="R1842" t="str">
        <f t="shared" si="142"/>
        <v>rock</v>
      </c>
      <c r="S1842" s="5">
        <f t="shared" si="143"/>
        <v>41381.804513888892</v>
      </c>
      <c r="T1842" s="5">
        <f t="shared" si="144"/>
        <v>41400.915972222225</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(E1843/D1843)*100</f>
        <v>101.75</v>
      </c>
      <c r="P1843">
        <f t="shared" si="140"/>
        <v>51</v>
      </c>
      <c r="Q1843" t="str">
        <f t="shared" si="141"/>
        <v>music</v>
      </c>
      <c r="R1843" t="str">
        <f t="shared" si="142"/>
        <v>rock</v>
      </c>
      <c r="S1843" s="5">
        <f t="shared" si="143"/>
        <v>41745.553761574076</v>
      </c>
      <c r="T1843" s="5">
        <f t="shared" si="144"/>
        <v>41778.915972222225</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(E1844/D1844)*100</f>
        <v>125.25</v>
      </c>
      <c r="P1844">
        <f t="shared" si="140"/>
        <v>119</v>
      </c>
      <c r="Q1844" t="str">
        <f t="shared" si="141"/>
        <v>music</v>
      </c>
      <c r="R1844" t="str">
        <f t="shared" si="142"/>
        <v>rock</v>
      </c>
      <c r="S1844" s="5">
        <f t="shared" si="143"/>
        <v>42031.340057870373</v>
      </c>
      <c r="T1844" s="5">
        <f t="shared" si="144"/>
        <v>42064.957638888889</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(E1845/D1845)*100</f>
        <v>124.0061</v>
      </c>
      <c r="P1845">
        <f t="shared" si="140"/>
        <v>93</v>
      </c>
      <c r="Q1845" t="str">
        <f t="shared" si="141"/>
        <v>music</v>
      </c>
      <c r="R1845" t="str">
        <f t="shared" si="142"/>
        <v>rock</v>
      </c>
      <c r="S1845" s="5">
        <f t="shared" si="143"/>
        <v>40564.7031712963</v>
      </c>
      <c r="T1845" s="5">
        <f t="shared" si="144"/>
        <v>40594.7031712963</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(E1846/D1846)*100</f>
        <v>101.4</v>
      </c>
      <c r="P1846">
        <f t="shared" si="140"/>
        <v>76</v>
      </c>
      <c r="Q1846" t="str">
        <f t="shared" si="141"/>
        <v>music</v>
      </c>
      <c r="R1846" t="str">
        <f t="shared" si="142"/>
        <v>rock</v>
      </c>
      <c r="S1846" s="5">
        <f t="shared" si="143"/>
        <v>40666.681875000002</v>
      </c>
      <c r="T1846" s="5">
        <f t="shared" si="144"/>
        <v>40704.833333333336</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(E1847/D1847)*100</f>
        <v>100</v>
      </c>
      <c r="P1847">
        <f t="shared" si="140"/>
        <v>53</v>
      </c>
      <c r="Q1847" t="str">
        <f t="shared" si="141"/>
        <v>music</v>
      </c>
      <c r="R1847" t="str">
        <f t="shared" si="142"/>
        <v>rock</v>
      </c>
      <c r="S1847" s="5">
        <f t="shared" si="143"/>
        <v>42523.041643518525</v>
      </c>
      <c r="T1847" s="5">
        <f t="shared" si="144"/>
        <v>42537.913194444445</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(E1848/D1848)*100</f>
        <v>137.92666666666668</v>
      </c>
      <c r="P1848">
        <f t="shared" si="140"/>
        <v>99</v>
      </c>
      <c r="Q1848" t="str">
        <f t="shared" si="141"/>
        <v>music</v>
      </c>
      <c r="R1848" t="str">
        <f t="shared" si="142"/>
        <v>rock</v>
      </c>
      <c r="S1848" s="5">
        <f t="shared" si="143"/>
        <v>41228.358530092599</v>
      </c>
      <c r="T1848" s="5">
        <f t="shared" si="144"/>
        <v>41258.358530092599</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(E1849/D1849)*100</f>
        <v>120.88000000000001</v>
      </c>
      <c r="P1849">
        <f t="shared" si="140"/>
        <v>80</v>
      </c>
      <c r="Q1849" t="str">
        <f t="shared" si="141"/>
        <v>music</v>
      </c>
      <c r="R1849" t="str">
        <f t="shared" si="142"/>
        <v>rock</v>
      </c>
      <c r="S1849" s="5">
        <f t="shared" si="143"/>
        <v>42093.944814814815</v>
      </c>
      <c r="T1849" s="5">
        <f t="shared" si="144"/>
        <v>42114.944814814815</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(E1850/D1850)*100</f>
        <v>107.36666666666667</v>
      </c>
      <c r="P1850">
        <f t="shared" si="140"/>
        <v>134</v>
      </c>
      <c r="Q1850" t="str">
        <f t="shared" si="141"/>
        <v>music</v>
      </c>
      <c r="R1850" t="str">
        <f t="shared" si="142"/>
        <v>rock</v>
      </c>
      <c r="S1850" s="5">
        <f t="shared" si="143"/>
        <v>40691.496388888889</v>
      </c>
      <c r="T1850" s="5">
        <f t="shared" si="144"/>
        <v>40754.999305555561</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(E1851/D1851)*100</f>
        <v>100.33333333333334</v>
      </c>
      <c r="P1851">
        <f t="shared" si="140"/>
        <v>38</v>
      </c>
      <c r="Q1851" t="str">
        <f t="shared" si="141"/>
        <v>music</v>
      </c>
      <c r="R1851" t="str">
        <f t="shared" si="142"/>
        <v>rock</v>
      </c>
      <c r="S1851" s="5">
        <f t="shared" si="143"/>
        <v>41169.553923611114</v>
      </c>
      <c r="T1851" s="5">
        <f t="shared" si="144"/>
        <v>41199.553923611114</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(E1852/D1852)*100</f>
        <v>101.52222222222223</v>
      </c>
      <c r="P1852">
        <f t="shared" si="140"/>
        <v>51</v>
      </c>
      <c r="Q1852" t="str">
        <f t="shared" si="141"/>
        <v>music</v>
      </c>
      <c r="R1852" t="str">
        <f t="shared" si="142"/>
        <v>rock</v>
      </c>
      <c r="S1852" s="5">
        <f t="shared" si="143"/>
        <v>41800.66782407408</v>
      </c>
      <c r="T1852" s="5">
        <f t="shared" si="144"/>
        <v>41830.66782407408</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(E1853/D1853)*100</f>
        <v>100.07692307692308</v>
      </c>
      <c r="P1853">
        <f t="shared" si="140"/>
        <v>50</v>
      </c>
      <c r="Q1853" t="str">
        <f t="shared" si="141"/>
        <v>music</v>
      </c>
      <c r="R1853" t="str">
        <f t="shared" si="142"/>
        <v>rock</v>
      </c>
      <c r="S1853" s="5">
        <f t="shared" si="143"/>
        <v>41827.615023148152</v>
      </c>
      <c r="T1853" s="5">
        <f t="shared" si="144"/>
        <v>41847.75</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(E1854/D1854)*100</f>
        <v>116.96666666666667</v>
      </c>
      <c r="P1854">
        <f t="shared" si="140"/>
        <v>134</v>
      </c>
      <c r="Q1854" t="str">
        <f t="shared" si="141"/>
        <v>music</v>
      </c>
      <c r="R1854" t="str">
        <f t="shared" si="142"/>
        <v>rock</v>
      </c>
      <c r="S1854" s="5">
        <f t="shared" si="143"/>
        <v>42081.479768518526</v>
      </c>
      <c r="T1854" s="5">
        <f t="shared" si="144"/>
        <v>42118.708333333336</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(E1855/D1855)*100</f>
        <v>101.875</v>
      </c>
      <c r="P1855">
        <f t="shared" si="140"/>
        <v>58</v>
      </c>
      <c r="Q1855" t="str">
        <f t="shared" si="141"/>
        <v>music</v>
      </c>
      <c r="R1855" t="str">
        <f t="shared" si="142"/>
        <v>rock</v>
      </c>
      <c r="S1855" s="5">
        <f t="shared" si="143"/>
        <v>41176.76871527778</v>
      </c>
      <c r="T1855" s="5">
        <f t="shared" si="144"/>
        <v>41226.810381944444</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(E1856/D1856)*100</f>
        <v>102.12366666666665</v>
      </c>
      <c r="P1856">
        <f t="shared" si="140"/>
        <v>88</v>
      </c>
      <c r="Q1856" t="str">
        <f t="shared" si="141"/>
        <v>music</v>
      </c>
      <c r="R1856" t="str">
        <f t="shared" si="142"/>
        <v>rock</v>
      </c>
      <c r="S1856" s="5">
        <f t="shared" si="143"/>
        <v>41387.729594907411</v>
      </c>
      <c r="T1856" s="5">
        <f t="shared" si="144"/>
        <v>41417.729594907411</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(E1857/D1857)*100</f>
        <v>154.05897142857143</v>
      </c>
      <c r="P1857">
        <f t="shared" si="140"/>
        <v>71</v>
      </c>
      <c r="Q1857" t="str">
        <f t="shared" si="141"/>
        <v>music</v>
      </c>
      <c r="R1857" t="str">
        <f t="shared" si="142"/>
        <v>rock</v>
      </c>
      <c r="S1857" s="5">
        <f t="shared" si="143"/>
        <v>41600.246990740743</v>
      </c>
      <c r="T1857" s="5">
        <f t="shared" si="144"/>
        <v>41645.246990740743</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(E1858/D1858)*100</f>
        <v>101.25</v>
      </c>
      <c r="P1858">
        <f t="shared" si="140"/>
        <v>53</v>
      </c>
      <c r="Q1858" t="str">
        <f t="shared" si="141"/>
        <v>music</v>
      </c>
      <c r="R1858" t="str">
        <f t="shared" si="142"/>
        <v>rock</v>
      </c>
      <c r="S1858" s="5">
        <f t="shared" si="143"/>
        <v>41817.563333333332</v>
      </c>
      <c r="T1858" s="5">
        <f t="shared" si="144"/>
        <v>41838.563333333332</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(E1859/D1859)*100</f>
        <v>100</v>
      </c>
      <c r="P1859">
        <f t="shared" ref="P1859:P1922" si="145">IFERROR(ROUND(E1859/L1859,0), 0)</f>
        <v>136</v>
      </c>
      <c r="Q1859" t="str">
        <f t="shared" ref="Q1859:Q1922" si="146">LEFT(N1859,FIND("/",N1859)-1)</f>
        <v>music</v>
      </c>
      <c r="R1859" t="str">
        <f t="shared" ref="R1859:R1922" si="147">RIGHT(N1859,LEN(N1859)-FIND("/",N1859))</f>
        <v>rock</v>
      </c>
      <c r="S1859" s="5">
        <f t="shared" ref="S1859:S1922" si="148">(((J1859/60)/60)/24)+DATE(1970,1,1)+(-7/24)</f>
        <v>41864.477002314816</v>
      </c>
      <c r="T1859" s="5">
        <f t="shared" ref="T1859:T1922" si="149">(((I1859/60)/60)/24)+DATE(1970,1,1)+(-7/24)</f>
        <v>41894.477002314816</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(E1860/D1860)*100</f>
        <v>108.74800874800874</v>
      </c>
      <c r="P1860">
        <f t="shared" si="145"/>
        <v>41</v>
      </c>
      <c r="Q1860" t="str">
        <f t="shared" si="146"/>
        <v>music</v>
      </c>
      <c r="R1860" t="str">
        <f t="shared" si="147"/>
        <v>rock</v>
      </c>
      <c r="S1860" s="5">
        <f t="shared" si="148"/>
        <v>40832.908807870372</v>
      </c>
      <c r="T1860" s="5">
        <f t="shared" si="149"/>
        <v>40892.950474537043</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(E1861/D1861)*100</f>
        <v>131.83333333333334</v>
      </c>
      <c r="P1861">
        <f t="shared" si="145"/>
        <v>71</v>
      </c>
      <c r="Q1861" t="str">
        <f t="shared" si="146"/>
        <v>music</v>
      </c>
      <c r="R1861" t="str">
        <f t="shared" si="147"/>
        <v>rock</v>
      </c>
      <c r="S1861" s="5">
        <f t="shared" si="148"/>
        <v>40778.478344907409</v>
      </c>
      <c r="T1861" s="5">
        <f t="shared" si="149"/>
        <v>40808.478344907409</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(E1862/D1862)*100</f>
        <v>133.46666666666667</v>
      </c>
      <c r="P1862">
        <f t="shared" si="145"/>
        <v>53</v>
      </c>
      <c r="Q1862" t="str">
        <f t="shared" si="146"/>
        <v>music</v>
      </c>
      <c r="R1862" t="str">
        <f t="shared" si="147"/>
        <v>rock</v>
      </c>
      <c r="S1862" s="5">
        <f t="shared" si="148"/>
        <v>41655.417638888888</v>
      </c>
      <c r="T1862" s="5">
        <f t="shared" si="149"/>
        <v>41676.417638888888</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(E1863/D1863)*100</f>
        <v>0</v>
      </c>
      <c r="P1863">
        <f t="shared" si="145"/>
        <v>0</v>
      </c>
      <c r="Q1863" t="str">
        <f t="shared" si="146"/>
        <v>games</v>
      </c>
      <c r="R1863" t="str">
        <f t="shared" si="147"/>
        <v>mobile games</v>
      </c>
      <c r="S1863" s="5">
        <f t="shared" si="148"/>
        <v>42000.008576388893</v>
      </c>
      <c r="T1863" s="5">
        <f t="shared" si="149"/>
        <v>42030.008576388893</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(E1864/D1864)*100</f>
        <v>8.0833333333333321</v>
      </c>
      <c r="P1864">
        <f t="shared" si="145"/>
        <v>91</v>
      </c>
      <c r="Q1864" t="str">
        <f t="shared" si="146"/>
        <v>games</v>
      </c>
      <c r="R1864" t="str">
        <f t="shared" si="147"/>
        <v>mobile games</v>
      </c>
      <c r="S1864" s="5">
        <f t="shared" si="148"/>
        <v>42755.20108796296</v>
      </c>
      <c r="T1864" s="5">
        <f t="shared" si="149"/>
        <v>42802.020833333336</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(E1865/D1865)*100</f>
        <v>0.4</v>
      </c>
      <c r="P1865">
        <f t="shared" si="145"/>
        <v>5</v>
      </c>
      <c r="Q1865" t="str">
        <f t="shared" si="146"/>
        <v>games</v>
      </c>
      <c r="R1865" t="str">
        <f t="shared" si="147"/>
        <v>mobile games</v>
      </c>
      <c r="S1865" s="5">
        <f t="shared" si="148"/>
        <v>41772.505613425928</v>
      </c>
      <c r="T1865" s="5">
        <f t="shared" si="149"/>
        <v>41802.505613425928</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(E1866/D1866)*100</f>
        <v>42.892307692307689</v>
      </c>
      <c r="P1866">
        <f t="shared" si="145"/>
        <v>58</v>
      </c>
      <c r="Q1866" t="str">
        <f t="shared" si="146"/>
        <v>games</v>
      </c>
      <c r="R1866" t="str">
        <f t="shared" si="147"/>
        <v>mobile games</v>
      </c>
      <c r="S1866" s="5">
        <f t="shared" si="148"/>
        <v>41733.424768518518</v>
      </c>
      <c r="T1866" s="5">
        <f t="shared" si="149"/>
        <v>41763.424768518518</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(E1867/D1867)*100</f>
        <v>3.6363636363636364E-3</v>
      </c>
      <c r="P1867">
        <f t="shared" si="145"/>
        <v>2</v>
      </c>
      <c r="Q1867" t="str">
        <f t="shared" si="146"/>
        <v>games</v>
      </c>
      <c r="R1867" t="str">
        <f t="shared" si="147"/>
        <v>mobile games</v>
      </c>
      <c r="S1867" s="5">
        <f t="shared" si="148"/>
        <v>42645.075775462967</v>
      </c>
      <c r="T1867" s="5">
        <f t="shared" si="149"/>
        <v>42680.117442129638</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(E1868/D1868)*100</f>
        <v>0.5</v>
      </c>
      <c r="P1868">
        <f t="shared" si="145"/>
        <v>63</v>
      </c>
      <c r="Q1868" t="str">
        <f t="shared" si="146"/>
        <v>games</v>
      </c>
      <c r="R1868" t="str">
        <f t="shared" si="147"/>
        <v>mobile games</v>
      </c>
      <c r="S1868" s="5">
        <f t="shared" si="148"/>
        <v>42741.954826388894</v>
      </c>
      <c r="T1868" s="5">
        <f t="shared" si="149"/>
        <v>42794.875000000007</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(E1869/D1869)*100</f>
        <v>0.05</v>
      </c>
      <c r="P1869">
        <f t="shared" si="145"/>
        <v>10</v>
      </c>
      <c r="Q1869" t="str">
        <f t="shared" si="146"/>
        <v>games</v>
      </c>
      <c r="R1869" t="str">
        <f t="shared" si="147"/>
        <v>mobile games</v>
      </c>
      <c r="S1869" s="5">
        <f t="shared" si="148"/>
        <v>42649.633240740739</v>
      </c>
      <c r="T1869" s="5">
        <f t="shared" si="149"/>
        <v>42679.633240740739</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(E1870/D1870)*100</f>
        <v>4.8680000000000003</v>
      </c>
      <c r="P1870">
        <f t="shared" si="145"/>
        <v>72</v>
      </c>
      <c r="Q1870" t="str">
        <f t="shared" si="146"/>
        <v>games</v>
      </c>
      <c r="R1870" t="str">
        <f t="shared" si="147"/>
        <v>mobile games</v>
      </c>
      <c r="S1870" s="5">
        <f t="shared" si="148"/>
        <v>42328.487557870372</v>
      </c>
      <c r="T1870" s="5">
        <f t="shared" si="149"/>
        <v>42353.040972222225</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(E1871/D1871)*100</f>
        <v>0</v>
      </c>
      <c r="P1871">
        <f t="shared" si="145"/>
        <v>0</v>
      </c>
      <c r="Q1871" t="str">
        <f t="shared" si="146"/>
        <v>games</v>
      </c>
      <c r="R1871" t="str">
        <f t="shared" si="147"/>
        <v>mobile games</v>
      </c>
      <c r="S1871" s="5">
        <f t="shared" si="148"/>
        <v>42708.711215277777</v>
      </c>
      <c r="T1871" s="5">
        <f t="shared" si="149"/>
        <v>42738.711215277777</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(E1872/D1872)*100</f>
        <v>10.314285714285715</v>
      </c>
      <c r="P1872">
        <f t="shared" si="145"/>
        <v>33</v>
      </c>
      <c r="Q1872" t="str">
        <f t="shared" si="146"/>
        <v>games</v>
      </c>
      <c r="R1872" t="str">
        <f t="shared" si="147"/>
        <v>mobile games</v>
      </c>
      <c r="S1872" s="5">
        <f t="shared" si="148"/>
        <v>42371.064062500001</v>
      </c>
      <c r="T1872" s="5">
        <f t="shared" si="149"/>
        <v>42399.886805555558</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(E1873/D1873)*100</f>
        <v>71.784615384615378</v>
      </c>
      <c r="P1873">
        <f t="shared" si="145"/>
        <v>49</v>
      </c>
      <c r="Q1873" t="str">
        <f t="shared" si="146"/>
        <v>games</v>
      </c>
      <c r="R1873" t="str">
        <f t="shared" si="147"/>
        <v>mobile games</v>
      </c>
      <c r="S1873" s="5">
        <f t="shared" si="148"/>
        <v>41923.491909722223</v>
      </c>
      <c r="T1873" s="5">
        <f t="shared" si="149"/>
        <v>41963.533576388894</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(E1874/D1874)*100</f>
        <v>1.06</v>
      </c>
      <c r="P1874">
        <f t="shared" si="145"/>
        <v>16</v>
      </c>
      <c r="Q1874" t="str">
        <f t="shared" si="146"/>
        <v>games</v>
      </c>
      <c r="R1874" t="str">
        <f t="shared" si="147"/>
        <v>mobile games</v>
      </c>
      <c r="S1874" s="5">
        <f t="shared" si="148"/>
        <v>42154.83798611111</v>
      </c>
      <c r="T1874" s="5">
        <f t="shared" si="149"/>
        <v>42184.83798611111</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(E1875/D1875)*100</f>
        <v>0.44999999999999996</v>
      </c>
      <c r="P1875">
        <f t="shared" si="145"/>
        <v>18</v>
      </c>
      <c r="Q1875" t="str">
        <f t="shared" si="146"/>
        <v>games</v>
      </c>
      <c r="R1875" t="str">
        <f t="shared" si="147"/>
        <v>mobile games</v>
      </c>
      <c r="S1875" s="5">
        <f t="shared" si="148"/>
        <v>42164.324189814819</v>
      </c>
      <c r="T1875" s="5">
        <f t="shared" si="149"/>
        <v>42193.406250000007</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(E1876/D1876)*100</f>
        <v>1.6250000000000001E-2</v>
      </c>
      <c r="P1876">
        <f t="shared" si="145"/>
        <v>13</v>
      </c>
      <c r="Q1876" t="str">
        <f t="shared" si="146"/>
        <v>games</v>
      </c>
      <c r="R1876" t="str">
        <f t="shared" si="147"/>
        <v>mobile games</v>
      </c>
      <c r="S1876" s="5">
        <f t="shared" si="148"/>
        <v>42529.677465277775</v>
      </c>
      <c r="T1876" s="5">
        <f t="shared" si="149"/>
        <v>42549.677465277775</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(E1877/D1877)*100</f>
        <v>0.51</v>
      </c>
      <c r="P1877">
        <f t="shared" si="145"/>
        <v>17</v>
      </c>
      <c r="Q1877" t="str">
        <f t="shared" si="146"/>
        <v>games</v>
      </c>
      <c r="R1877" t="str">
        <f t="shared" si="147"/>
        <v>mobile games</v>
      </c>
      <c r="S1877" s="5">
        <f t="shared" si="148"/>
        <v>42528.607731481483</v>
      </c>
      <c r="T1877" s="5">
        <f t="shared" si="149"/>
        <v>42588.607731481483</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(E1878/D1878)*100</f>
        <v>0</v>
      </c>
      <c r="P1878">
        <f t="shared" si="145"/>
        <v>0</v>
      </c>
      <c r="Q1878" t="str">
        <f t="shared" si="146"/>
        <v>games</v>
      </c>
      <c r="R1878" t="str">
        <f t="shared" si="147"/>
        <v>mobile games</v>
      </c>
      <c r="S1878" s="5">
        <f t="shared" si="148"/>
        <v>41775.993113425924</v>
      </c>
      <c r="T1878" s="5">
        <f t="shared" si="149"/>
        <v>41805.993113425924</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(E1879/D1879)*100</f>
        <v>0</v>
      </c>
      <c r="P1879">
        <f t="shared" si="145"/>
        <v>0</v>
      </c>
      <c r="Q1879" t="str">
        <f t="shared" si="146"/>
        <v>games</v>
      </c>
      <c r="R1879" t="str">
        <f t="shared" si="147"/>
        <v>mobile games</v>
      </c>
      <c r="S1879" s="5">
        <f t="shared" si="148"/>
        <v>42034.737557870372</v>
      </c>
      <c r="T1879" s="5">
        <f t="shared" si="149"/>
        <v>42063.737557870372</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(E1880/D1880)*100</f>
        <v>0</v>
      </c>
      <c r="P1880">
        <f t="shared" si="145"/>
        <v>0</v>
      </c>
      <c r="Q1880" t="str">
        <f t="shared" si="146"/>
        <v>games</v>
      </c>
      <c r="R1880" t="str">
        <f t="shared" si="147"/>
        <v>mobile games</v>
      </c>
      <c r="S1880" s="5">
        <f t="shared" si="148"/>
        <v>41772.71707175926</v>
      </c>
      <c r="T1880" s="5">
        <f t="shared" si="149"/>
        <v>41802.71707175926</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(E1881/D1881)*100</f>
        <v>0.12</v>
      </c>
      <c r="P1881">
        <f t="shared" si="145"/>
        <v>3</v>
      </c>
      <c r="Q1881" t="str">
        <f t="shared" si="146"/>
        <v>games</v>
      </c>
      <c r="R1881" t="str">
        <f t="shared" si="147"/>
        <v>mobile games</v>
      </c>
      <c r="S1881" s="5">
        <f t="shared" si="148"/>
        <v>42413.357974537044</v>
      </c>
      <c r="T1881" s="5">
        <f t="shared" si="149"/>
        <v>42443.316307870373</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(E1882/D1882)*100</f>
        <v>20.080000000000002</v>
      </c>
      <c r="P1882">
        <f t="shared" si="145"/>
        <v>42</v>
      </c>
      <c r="Q1882" t="str">
        <f t="shared" si="146"/>
        <v>games</v>
      </c>
      <c r="R1882" t="str">
        <f t="shared" si="147"/>
        <v>mobile games</v>
      </c>
      <c r="S1882" s="5">
        <f t="shared" si="148"/>
        <v>42430.275231481479</v>
      </c>
      <c r="T1882" s="5">
        <f t="shared" si="149"/>
        <v>42459.233564814822</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(E1883/D1883)*100</f>
        <v>172.68449999999999</v>
      </c>
      <c r="P1883">
        <f t="shared" si="145"/>
        <v>49</v>
      </c>
      <c r="Q1883" t="str">
        <f t="shared" si="146"/>
        <v>music</v>
      </c>
      <c r="R1883" t="str">
        <f t="shared" si="147"/>
        <v>indie rock</v>
      </c>
      <c r="S1883" s="5">
        <f t="shared" si="148"/>
        <v>42042.860983796294</v>
      </c>
      <c r="T1883" s="5">
        <f t="shared" si="149"/>
        <v>42072.819317129637</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(E1884/D1884)*100</f>
        <v>100.8955223880597</v>
      </c>
      <c r="P1884">
        <f t="shared" si="145"/>
        <v>42</v>
      </c>
      <c r="Q1884" t="str">
        <f t="shared" si="146"/>
        <v>music</v>
      </c>
      <c r="R1884" t="str">
        <f t="shared" si="147"/>
        <v>indie rock</v>
      </c>
      <c r="S1884" s="5">
        <f t="shared" si="148"/>
        <v>41067.657546296301</v>
      </c>
      <c r="T1884" s="5">
        <f t="shared" si="149"/>
        <v>41100.700000000004</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(E1885/D1885)*100</f>
        <v>104.8048048048048</v>
      </c>
      <c r="P1885">
        <f t="shared" si="145"/>
        <v>33</v>
      </c>
      <c r="Q1885" t="str">
        <f t="shared" si="146"/>
        <v>music</v>
      </c>
      <c r="R1885" t="str">
        <f t="shared" si="147"/>
        <v>indie rock</v>
      </c>
      <c r="S1885" s="5">
        <f t="shared" si="148"/>
        <v>40977.656342592592</v>
      </c>
      <c r="T1885" s="5">
        <f t="shared" si="149"/>
        <v>41007.614675925928</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(E1886/D1886)*100</f>
        <v>135.1</v>
      </c>
      <c r="P1886">
        <f t="shared" si="145"/>
        <v>52</v>
      </c>
      <c r="Q1886" t="str">
        <f t="shared" si="146"/>
        <v>music</v>
      </c>
      <c r="R1886" t="str">
        <f t="shared" si="147"/>
        <v>indie rock</v>
      </c>
      <c r="S1886" s="5">
        <f t="shared" si="148"/>
        <v>41204.906655092593</v>
      </c>
      <c r="T1886" s="5">
        <f t="shared" si="149"/>
        <v>41240.208333333336</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(E1887/D1887)*100</f>
        <v>116.32786885245903</v>
      </c>
      <c r="P1887">
        <f t="shared" si="145"/>
        <v>51</v>
      </c>
      <c r="Q1887" t="str">
        <f t="shared" si="146"/>
        <v>music</v>
      </c>
      <c r="R1887" t="str">
        <f t="shared" si="147"/>
        <v>indie rock</v>
      </c>
      <c r="S1887" s="5">
        <f t="shared" si="148"/>
        <v>41098.802199074074</v>
      </c>
      <c r="T1887" s="5">
        <f t="shared" si="149"/>
        <v>41131.625</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(E1888/D1888)*100</f>
        <v>102.08333333333333</v>
      </c>
      <c r="P1888">
        <f t="shared" si="145"/>
        <v>42</v>
      </c>
      <c r="Q1888" t="str">
        <f t="shared" si="146"/>
        <v>music</v>
      </c>
      <c r="R1888" t="str">
        <f t="shared" si="147"/>
        <v>indie rock</v>
      </c>
      <c r="S1888" s="5">
        <f t="shared" si="148"/>
        <v>41925.615023148152</v>
      </c>
      <c r="T1888" s="5">
        <f t="shared" si="149"/>
        <v>41955.656689814816</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(E1889/D1889)*100</f>
        <v>111.16666666666666</v>
      </c>
      <c r="P1889">
        <f t="shared" si="145"/>
        <v>417</v>
      </c>
      <c r="Q1889" t="str">
        <f t="shared" si="146"/>
        <v>music</v>
      </c>
      <c r="R1889" t="str">
        <f t="shared" si="147"/>
        <v>indie rock</v>
      </c>
      <c r="S1889" s="5">
        <f t="shared" si="148"/>
        <v>42323.508472222224</v>
      </c>
      <c r="T1889" s="5">
        <f t="shared" si="149"/>
        <v>42341.604166666664</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(E1890/D1890)*100</f>
        <v>166.08</v>
      </c>
      <c r="P1890">
        <f t="shared" si="145"/>
        <v>47</v>
      </c>
      <c r="Q1890" t="str">
        <f t="shared" si="146"/>
        <v>music</v>
      </c>
      <c r="R1890" t="str">
        <f t="shared" si="147"/>
        <v>indie rock</v>
      </c>
      <c r="S1890" s="5">
        <f t="shared" si="148"/>
        <v>40298.948287037041</v>
      </c>
      <c r="T1890" s="5">
        <f t="shared" si="149"/>
        <v>40329.915972222225</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(E1891/D1891)*100</f>
        <v>106.60000000000001</v>
      </c>
      <c r="P1891">
        <f t="shared" si="145"/>
        <v>48</v>
      </c>
      <c r="Q1891" t="str">
        <f t="shared" si="146"/>
        <v>music</v>
      </c>
      <c r="R1891" t="str">
        <f t="shared" si="147"/>
        <v>indie rock</v>
      </c>
      <c r="S1891" s="5">
        <f t="shared" si="148"/>
        <v>41299.501689814817</v>
      </c>
      <c r="T1891" s="5">
        <f t="shared" si="149"/>
        <v>41344.460023148153</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(E1892/D1892)*100</f>
        <v>144.58441666666667</v>
      </c>
      <c r="P1892">
        <f t="shared" si="145"/>
        <v>71</v>
      </c>
      <c r="Q1892" t="str">
        <f t="shared" si="146"/>
        <v>music</v>
      </c>
      <c r="R1892" t="str">
        <f t="shared" si="147"/>
        <v>indie rock</v>
      </c>
      <c r="S1892" s="5">
        <f t="shared" si="148"/>
        <v>41228.494537037041</v>
      </c>
      <c r="T1892" s="5">
        <f t="shared" si="149"/>
        <v>41258.494537037041</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(E1893/D1893)*100</f>
        <v>105.55000000000001</v>
      </c>
      <c r="P1893">
        <f t="shared" si="145"/>
        <v>88</v>
      </c>
      <c r="Q1893" t="str">
        <f t="shared" si="146"/>
        <v>music</v>
      </c>
      <c r="R1893" t="str">
        <f t="shared" si="147"/>
        <v>indie rock</v>
      </c>
      <c r="S1893" s="5">
        <f t="shared" si="148"/>
        <v>40335.506412037037</v>
      </c>
      <c r="T1893" s="5">
        <f t="shared" si="149"/>
        <v>40380.958333333336</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(E1894/D1894)*100</f>
        <v>136.60000000000002</v>
      </c>
      <c r="P1894">
        <f t="shared" si="145"/>
        <v>26</v>
      </c>
      <c r="Q1894" t="str">
        <f t="shared" si="146"/>
        <v>music</v>
      </c>
      <c r="R1894" t="str">
        <f t="shared" si="147"/>
        <v>indie rock</v>
      </c>
      <c r="S1894" s="5">
        <f t="shared" si="148"/>
        <v>40671.34584490741</v>
      </c>
      <c r="T1894" s="5">
        <f t="shared" si="149"/>
        <v>40701.34584490741</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(E1895/D1895)*100</f>
        <v>104</v>
      </c>
      <c r="P1895">
        <f t="shared" si="145"/>
        <v>58</v>
      </c>
      <c r="Q1895" t="str">
        <f t="shared" si="146"/>
        <v>music</v>
      </c>
      <c r="R1895" t="str">
        <f t="shared" si="147"/>
        <v>indie rock</v>
      </c>
      <c r="S1895" s="5">
        <f t="shared" si="148"/>
        <v>40632.650289351855</v>
      </c>
      <c r="T1895" s="5">
        <f t="shared" si="149"/>
        <v>40648.874305555561</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(E1896/D1896)*100</f>
        <v>114.5</v>
      </c>
      <c r="P1896">
        <f t="shared" si="145"/>
        <v>57</v>
      </c>
      <c r="Q1896" t="str">
        <f t="shared" si="146"/>
        <v>music</v>
      </c>
      <c r="R1896" t="str">
        <f t="shared" si="147"/>
        <v>indie rock</v>
      </c>
      <c r="S1896" s="5">
        <f t="shared" si="148"/>
        <v>40920.613229166673</v>
      </c>
      <c r="T1896" s="5">
        <f t="shared" si="149"/>
        <v>40951.613229166673</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(E1897/D1897)*100</f>
        <v>101.71957671957672</v>
      </c>
      <c r="P1897">
        <f t="shared" si="145"/>
        <v>196</v>
      </c>
      <c r="Q1897" t="str">
        <f t="shared" si="146"/>
        <v>music</v>
      </c>
      <c r="R1897" t="str">
        <f t="shared" si="147"/>
        <v>indie rock</v>
      </c>
      <c r="S1897" s="5">
        <f t="shared" si="148"/>
        <v>42267.455115740748</v>
      </c>
      <c r="T1897" s="5">
        <f t="shared" si="149"/>
        <v>42297.455115740748</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(E1898/D1898)*100</f>
        <v>123.94678492239468</v>
      </c>
      <c r="P1898">
        <f t="shared" si="145"/>
        <v>43</v>
      </c>
      <c r="Q1898" t="str">
        <f t="shared" si="146"/>
        <v>music</v>
      </c>
      <c r="R1898" t="str">
        <f t="shared" si="147"/>
        <v>indie rock</v>
      </c>
      <c r="S1898" s="5">
        <f t="shared" si="148"/>
        <v>40981.418576388889</v>
      </c>
      <c r="T1898" s="5">
        <f t="shared" si="149"/>
        <v>41011.418576388889</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(E1899/D1899)*100</f>
        <v>102.45669291338582</v>
      </c>
      <c r="P1899">
        <f t="shared" si="145"/>
        <v>36</v>
      </c>
      <c r="Q1899" t="str">
        <f t="shared" si="146"/>
        <v>music</v>
      </c>
      <c r="R1899" t="str">
        <f t="shared" si="147"/>
        <v>indie rock</v>
      </c>
      <c r="S1899" s="5">
        <f t="shared" si="148"/>
        <v>41680.291736111118</v>
      </c>
      <c r="T1899" s="5">
        <f t="shared" si="149"/>
        <v>41702.583333333336</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(E1900/D1900)*100</f>
        <v>144.5</v>
      </c>
      <c r="P1900">
        <f t="shared" si="145"/>
        <v>69</v>
      </c>
      <c r="Q1900" t="str">
        <f t="shared" si="146"/>
        <v>music</v>
      </c>
      <c r="R1900" t="str">
        <f t="shared" si="147"/>
        <v>indie rock</v>
      </c>
      <c r="S1900" s="5">
        <f t="shared" si="148"/>
        <v>42365.901307870372</v>
      </c>
      <c r="T1900" s="5">
        <f t="shared" si="149"/>
        <v>42401.458333333336</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(E1901/D1901)*100</f>
        <v>133.33333333333331</v>
      </c>
      <c r="P1901">
        <f t="shared" si="145"/>
        <v>29</v>
      </c>
      <c r="Q1901" t="str">
        <f t="shared" si="146"/>
        <v>music</v>
      </c>
      <c r="R1901" t="str">
        <f t="shared" si="147"/>
        <v>indie rock</v>
      </c>
      <c r="S1901" s="5">
        <f t="shared" si="148"/>
        <v>42058.650069444448</v>
      </c>
      <c r="T1901" s="5">
        <f t="shared" si="149"/>
        <v>42088.608402777776</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(E1902/D1902)*100</f>
        <v>109.3644</v>
      </c>
      <c r="P1902">
        <f t="shared" si="145"/>
        <v>51</v>
      </c>
      <c r="Q1902" t="str">
        <f t="shared" si="146"/>
        <v>music</v>
      </c>
      <c r="R1902" t="str">
        <f t="shared" si="147"/>
        <v>indie rock</v>
      </c>
      <c r="S1902" s="5">
        <f t="shared" si="148"/>
        <v>41160.58021990741</v>
      </c>
      <c r="T1902" s="5">
        <f t="shared" si="149"/>
        <v>41188.124305555561</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(E1903/D1903)*100</f>
        <v>2.6969696969696968</v>
      </c>
      <c r="P1903">
        <f t="shared" si="145"/>
        <v>107</v>
      </c>
      <c r="Q1903" t="str">
        <f t="shared" si="146"/>
        <v>technology</v>
      </c>
      <c r="R1903" t="str">
        <f t="shared" si="147"/>
        <v>gadgets</v>
      </c>
      <c r="S1903" s="5">
        <f t="shared" si="148"/>
        <v>42116.251493055555</v>
      </c>
      <c r="T1903" s="5">
        <f t="shared" si="149"/>
        <v>42146.250000000007</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(E1904/D1904)*100</f>
        <v>1.2</v>
      </c>
      <c r="P1904">
        <f t="shared" si="145"/>
        <v>4</v>
      </c>
      <c r="Q1904" t="str">
        <f t="shared" si="146"/>
        <v>technology</v>
      </c>
      <c r="R1904" t="str">
        <f t="shared" si="147"/>
        <v>gadgets</v>
      </c>
      <c r="S1904" s="5">
        <f t="shared" si="148"/>
        <v>42037.498229166667</v>
      </c>
      <c r="T1904" s="5">
        <f t="shared" si="149"/>
        <v>42067.498229166667</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(E1905/D1905)*100</f>
        <v>46.6</v>
      </c>
      <c r="P1905">
        <f t="shared" si="145"/>
        <v>34</v>
      </c>
      <c r="Q1905" t="str">
        <f t="shared" si="146"/>
        <v>technology</v>
      </c>
      <c r="R1905" t="str">
        <f t="shared" si="147"/>
        <v>gadgets</v>
      </c>
      <c r="S1905" s="5">
        <f t="shared" si="148"/>
        <v>42702.479062500002</v>
      </c>
      <c r="T1905" s="5">
        <f t="shared" si="149"/>
        <v>42762.479062500002</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(E1906/D1906)*100</f>
        <v>0.1</v>
      </c>
      <c r="P1906">
        <f t="shared" si="145"/>
        <v>25</v>
      </c>
      <c r="Q1906" t="str">
        <f t="shared" si="146"/>
        <v>technology</v>
      </c>
      <c r="R1906" t="str">
        <f t="shared" si="147"/>
        <v>gadgets</v>
      </c>
      <c r="S1906" s="5">
        <f t="shared" si="148"/>
        <v>42326.39376157408</v>
      </c>
      <c r="T1906" s="5">
        <f t="shared" si="149"/>
        <v>42371.39376157408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(E1907/D1907)*100</f>
        <v>0.16800000000000001</v>
      </c>
      <c r="P1907">
        <f t="shared" si="145"/>
        <v>11</v>
      </c>
      <c r="Q1907" t="str">
        <f t="shared" si="146"/>
        <v>technology</v>
      </c>
      <c r="R1907" t="str">
        <f t="shared" si="147"/>
        <v>gadgets</v>
      </c>
      <c r="S1907" s="5">
        <f t="shared" si="148"/>
        <v>41859.634189814817</v>
      </c>
      <c r="T1907" s="5">
        <f t="shared" si="149"/>
        <v>41889.634189814817</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(E1908/D1908)*100</f>
        <v>42.76</v>
      </c>
      <c r="P1908">
        <f t="shared" si="145"/>
        <v>216</v>
      </c>
      <c r="Q1908" t="str">
        <f t="shared" si="146"/>
        <v>technology</v>
      </c>
      <c r="R1908" t="str">
        <f t="shared" si="147"/>
        <v>gadgets</v>
      </c>
      <c r="S1908" s="5">
        <f t="shared" si="148"/>
        <v>42514.379432870373</v>
      </c>
      <c r="T1908" s="5">
        <f t="shared" si="149"/>
        <v>42544.379432870373</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(E1909/D1909)*100</f>
        <v>0.28333333333333333</v>
      </c>
      <c r="P1909">
        <f t="shared" si="145"/>
        <v>21</v>
      </c>
      <c r="Q1909" t="str">
        <f t="shared" si="146"/>
        <v>technology</v>
      </c>
      <c r="R1909" t="str">
        <f t="shared" si="147"/>
        <v>gadgets</v>
      </c>
      <c r="S1909" s="5">
        <f t="shared" si="148"/>
        <v>41767.295428240745</v>
      </c>
      <c r="T1909" s="5">
        <f t="shared" si="149"/>
        <v>41782.295428240745</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(E1910/D1910)*100</f>
        <v>1.7319999999999998</v>
      </c>
      <c r="P1910">
        <f t="shared" si="145"/>
        <v>108</v>
      </c>
      <c r="Q1910" t="str">
        <f t="shared" si="146"/>
        <v>technology</v>
      </c>
      <c r="R1910" t="str">
        <f t="shared" si="147"/>
        <v>gadgets</v>
      </c>
      <c r="S1910" s="5">
        <f t="shared" si="148"/>
        <v>42703.626157407409</v>
      </c>
      <c r="T1910" s="5">
        <f t="shared" si="149"/>
        <v>42733.626157407409</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(E1911/D1911)*100</f>
        <v>14.111428571428572</v>
      </c>
      <c r="P1911">
        <f t="shared" si="145"/>
        <v>130</v>
      </c>
      <c r="Q1911" t="str">
        <f t="shared" si="146"/>
        <v>technology</v>
      </c>
      <c r="R1911" t="str">
        <f t="shared" si="147"/>
        <v>gadgets</v>
      </c>
      <c r="S1911" s="5">
        <f t="shared" si="148"/>
        <v>41905.137488425928</v>
      </c>
      <c r="T1911" s="5">
        <f t="shared" si="149"/>
        <v>41935.137488425928</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(E1912/D1912)*100</f>
        <v>39.395294117647055</v>
      </c>
      <c r="P1912">
        <f t="shared" si="145"/>
        <v>117</v>
      </c>
      <c r="Q1912" t="str">
        <f t="shared" si="146"/>
        <v>technology</v>
      </c>
      <c r="R1912" t="str">
        <f t="shared" si="147"/>
        <v>gadgets</v>
      </c>
      <c r="S1912" s="5">
        <f t="shared" si="148"/>
        <v>42264.671493055554</v>
      </c>
      <c r="T1912" s="5">
        <f t="shared" si="149"/>
        <v>42308.656250000007</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(E1913/D1913)*100</f>
        <v>2.3529411764705882E-2</v>
      </c>
      <c r="P1913">
        <f t="shared" si="145"/>
        <v>10</v>
      </c>
      <c r="Q1913" t="str">
        <f t="shared" si="146"/>
        <v>technology</v>
      </c>
      <c r="R1913" t="str">
        <f t="shared" si="147"/>
        <v>gadgets</v>
      </c>
      <c r="S1913" s="5">
        <f t="shared" si="148"/>
        <v>41829.742291666669</v>
      </c>
      <c r="T1913" s="5">
        <f t="shared" si="149"/>
        <v>41859.742291666669</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(E1914/D1914)*100</f>
        <v>59.3</v>
      </c>
      <c r="P1914">
        <f t="shared" si="145"/>
        <v>71</v>
      </c>
      <c r="Q1914" t="str">
        <f t="shared" si="146"/>
        <v>technology</v>
      </c>
      <c r="R1914" t="str">
        <f t="shared" si="147"/>
        <v>gadgets</v>
      </c>
      <c r="S1914" s="5">
        <f t="shared" si="148"/>
        <v>42128.93472222222</v>
      </c>
      <c r="T1914" s="5">
        <f t="shared" si="149"/>
        <v>42158.93472222222</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(E1915/D1915)*100</f>
        <v>1.3270833333333334</v>
      </c>
      <c r="P1915">
        <f t="shared" si="145"/>
        <v>25</v>
      </c>
      <c r="Q1915" t="str">
        <f t="shared" si="146"/>
        <v>technology</v>
      </c>
      <c r="R1915" t="str">
        <f t="shared" si="147"/>
        <v>gadgets</v>
      </c>
      <c r="S1915" s="5">
        <f t="shared" si="148"/>
        <v>41890.219652777778</v>
      </c>
      <c r="T1915" s="5">
        <f t="shared" si="149"/>
        <v>41920.219652777778</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(E1916/D1916)*100</f>
        <v>9.0090090090090094</v>
      </c>
      <c r="P1916">
        <f t="shared" si="145"/>
        <v>30</v>
      </c>
      <c r="Q1916" t="str">
        <f t="shared" si="146"/>
        <v>technology</v>
      </c>
      <c r="R1916" t="str">
        <f t="shared" si="147"/>
        <v>gadgets</v>
      </c>
      <c r="S1916" s="5">
        <f t="shared" si="148"/>
        <v>41928.882789351854</v>
      </c>
      <c r="T1916" s="5">
        <f t="shared" si="149"/>
        <v>41943.874305555561</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(E1917/D1917)*100</f>
        <v>1.6</v>
      </c>
      <c r="P1917">
        <f t="shared" si="145"/>
        <v>2</v>
      </c>
      <c r="Q1917" t="str">
        <f t="shared" si="146"/>
        <v>technology</v>
      </c>
      <c r="R1917" t="str">
        <f t="shared" si="147"/>
        <v>gadgets</v>
      </c>
      <c r="S1917" s="5">
        <f t="shared" si="148"/>
        <v>41863.757199074076</v>
      </c>
      <c r="T1917" s="5">
        <f t="shared" si="149"/>
        <v>41883.757199074076</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(E1918/D1918)*100</f>
        <v>0.51</v>
      </c>
      <c r="P1918">
        <f t="shared" si="145"/>
        <v>17</v>
      </c>
      <c r="Q1918" t="str">
        <f t="shared" si="146"/>
        <v>technology</v>
      </c>
      <c r="R1918" t="str">
        <f t="shared" si="147"/>
        <v>gadgets</v>
      </c>
      <c r="S1918" s="5">
        <f t="shared" si="148"/>
        <v>42656.42563657408</v>
      </c>
      <c r="T1918" s="5">
        <f t="shared" si="149"/>
        <v>42681.467303240745</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(E1919/D1919)*100</f>
        <v>52.570512820512818</v>
      </c>
      <c r="P1919">
        <f t="shared" si="145"/>
        <v>2929</v>
      </c>
      <c r="Q1919" t="str">
        <f t="shared" si="146"/>
        <v>technology</v>
      </c>
      <c r="R1919" t="str">
        <f t="shared" si="147"/>
        <v>gadgets</v>
      </c>
      <c r="S1919" s="5">
        <f t="shared" si="148"/>
        <v>42745.978391203702</v>
      </c>
      <c r="T1919" s="5">
        <f t="shared" si="149"/>
        <v>42775.978391203702</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(E1920/D1920)*100</f>
        <v>1.04</v>
      </c>
      <c r="P1920">
        <f t="shared" si="145"/>
        <v>29</v>
      </c>
      <c r="Q1920" t="str">
        <f t="shared" si="146"/>
        <v>technology</v>
      </c>
      <c r="R1920" t="str">
        <f t="shared" si="147"/>
        <v>gadgets</v>
      </c>
      <c r="S1920" s="5">
        <f t="shared" si="148"/>
        <v>41828.498275462967</v>
      </c>
      <c r="T1920" s="5">
        <f t="shared" si="149"/>
        <v>41863.498275462967</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(E1921/D1921)*100</f>
        <v>47.4</v>
      </c>
      <c r="P1921">
        <f t="shared" si="145"/>
        <v>30</v>
      </c>
      <c r="Q1921" t="str">
        <f t="shared" si="146"/>
        <v>technology</v>
      </c>
      <c r="R1921" t="str">
        <f t="shared" si="147"/>
        <v>gadgets</v>
      </c>
      <c r="S1921" s="5">
        <f t="shared" si="148"/>
        <v>42113.58390046296</v>
      </c>
      <c r="T1921" s="5">
        <f t="shared" si="149"/>
        <v>42143.58390046296</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(E1922/D1922)*100</f>
        <v>43.03</v>
      </c>
      <c r="P1922">
        <f t="shared" si="145"/>
        <v>41</v>
      </c>
      <c r="Q1922" t="str">
        <f t="shared" si="146"/>
        <v>technology</v>
      </c>
      <c r="R1922" t="str">
        <f t="shared" si="147"/>
        <v>gadgets</v>
      </c>
      <c r="S1922" s="5">
        <f t="shared" si="148"/>
        <v>42270.584039351852</v>
      </c>
      <c r="T1922" s="5">
        <f t="shared" si="149"/>
        <v>42298.666666666664</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(E1923/D1923)*100</f>
        <v>136.80000000000001</v>
      </c>
      <c r="P1923">
        <f t="shared" ref="P1923:P1986" si="150">IFERROR(ROUND(E1923/L1923,0), 0)</f>
        <v>54</v>
      </c>
      <c r="Q1923" t="str">
        <f t="shared" ref="Q1923:Q1986" si="151">LEFT(N1923,FIND("/",N1923)-1)</f>
        <v>music</v>
      </c>
      <c r="R1923" t="str">
        <f t="shared" ref="R1923:R1986" si="152">RIGHT(N1923,LEN(N1923)-FIND("/",N1923))</f>
        <v>indie rock</v>
      </c>
      <c r="S1923" s="5">
        <f t="shared" ref="S1923:S1986" si="153">(((J1923/60)/60)/24)+DATE(1970,1,1)+(-7/24)</f>
        <v>41073.929895833338</v>
      </c>
      <c r="T1923" s="5">
        <f t="shared" ref="T1923:T1986" si="154">(((I1923/60)/60)/24)+DATE(1970,1,1)+(-7/24)</f>
        <v>41103.929895833338</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(E1924/D1924)*100</f>
        <v>115.55</v>
      </c>
      <c r="P1924">
        <f t="shared" si="150"/>
        <v>36</v>
      </c>
      <c r="Q1924" t="str">
        <f t="shared" si="151"/>
        <v>music</v>
      </c>
      <c r="R1924" t="str">
        <f t="shared" si="152"/>
        <v>indie rock</v>
      </c>
      <c r="S1924" s="5">
        <f t="shared" si="153"/>
        <v>41589.964201388888</v>
      </c>
      <c r="T1924" s="5">
        <f t="shared" si="154"/>
        <v>41619.964201388888</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(E1925/D1925)*100</f>
        <v>240.79999999999998</v>
      </c>
      <c r="P1925">
        <f t="shared" si="150"/>
        <v>23</v>
      </c>
      <c r="Q1925" t="str">
        <f t="shared" si="151"/>
        <v>music</v>
      </c>
      <c r="R1925" t="str">
        <f t="shared" si="152"/>
        <v>indie rock</v>
      </c>
      <c r="S1925" s="5">
        <f t="shared" si="153"/>
        <v>40772.557083333333</v>
      </c>
      <c r="T1925" s="5">
        <f t="shared" si="154"/>
        <v>40812.915972222225</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(E1926/D1926)*100</f>
        <v>114.39999999999999</v>
      </c>
      <c r="P1926">
        <f t="shared" si="150"/>
        <v>104</v>
      </c>
      <c r="Q1926" t="str">
        <f t="shared" si="151"/>
        <v>music</v>
      </c>
      <c r="R1926" t="str">
        <f t="shared" si="152"/>
        <v>indie rock</v>
      </c>
      <c r="S1926" s="5">
        <f t="shared" si="153"/>
        <v>41626.469386574077</v>
      </c>
      <c r="T1926" s="5">
        <f t="shared" si="154"/>
        <v>41654.522916666669</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(E1927/D1927)*100</f>
        <v>110.33333333333333</v>
      </c>
      <c r="P1927">
        <f t="shared" si="150"/>
        <v>32</v>
      </c>
      <c r="Q1927" t="str">
        <f t="shared" si="151"/>
        <v>music</v>
      </c>
      <c r="R1927" t="str">
        <f t="shared" si="152"/>
        <v>indie rock</v>
      </c>
      <c r="S1927" s="5">
        <f t="shared" si="153"/>
        <v>41535.609814814816</v>
      </c>
      <c r="T1927" s="5">
        <f t="shared" si="154"/>
        <v>41557.708333333336</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(E1928/D1928)*100</f>
        <v>195.37933333333334</v>
      </c>
      <c r="P1928">
        <f t="shared" si="150"/>
        <v>27</v>
      </c>
      <c r="Q1928" t="str">
        <f t="shared" si="151"/>
        <v>music</v>
      </c>
      <c r="R1928" t="str">
        <f t="shared" si="152"/>
        <v>indie rock</v>
      </c>
      <c r="S1928" s="5">
        <f t="shared" si="153"/>
        <v>40456.662685185183</v>
      </c>
      <c r="T1928" s="5">
        <f t="shared" si="154"/>
        <v>40483.726388888892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(E1929/D1929)*100</f>
        <v>103.33333333333334</v>
      </c>
      <c r="P1929">
        <f t="shared" si="150"/>
        <v>56</v>
      </c>
      <c r="Q1929" t="str">
        <f t="shared" si="151"/>
        <v>music</v>
      </c>
      <c r="R1929" t="str">
        <f t="shared" si="152"/>
        <v>indie rock</v>
      </c>
      <c r="S1929" s="5">
        <f t="shared" si="153"/>
        <v>40960.569895833338</v>
      </c>
      <c r="T1929" s="5">
        <f t="shared" si="154"/>
        <v>40975.915972222225</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(E1930/D1930)*100</f>
        <v>103.1372549019608</v>
      </c>
      <c r="P1930">
        <f t="shared" si="150"/>
        <v>77</v>
      </c>
      <c r="Q1930" t="str">
        <f t="shared" si="151"/>
        <v>music</v>
      </c>
      <c r="R1930" t="str">
        <f t="shared" si="152"/>
        <v>indie rock</v>
      </c>
      <c r="S1930" s="5">
        <f t="shared" si="153"/>
        <v>41371.356412037043</v>
      </c>
      <c r="T1930" s="5">
        <f t="shared" si="154"/>
        <v>41401.356412037043</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(E1931/D1931)*100</f>
        <v>100.3125</v>
      </c>
      <c r="P1931">
        <f t="shared" si="150"/>
        <v>43</v>
      </c>
      <c r="Q1931" t="str">
        <f t="shared" si="151"/>
        <v>music</v>
      </c>
      <c r="R1931" t="str">
        <f t="shared" si="152"/>
        <v>indie rock</v>
      </c>
      <c r="S1931" s="5">
        <f t="shared" si="153"/>
        <v>40686.729930555557</v>
      </c>
      <c r="T1931" s="5">
        <f t="shared" si="154"/>
        <v>40728.729930555557</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(E1932/D1932)*100</f>
        <v>127</v>
      </c>
      <c r="P1932">
        <f t="shared" si="150"/>
        <v>49</v>
      </c>
      <c r="Q1932" t="str">
        <f t="shared" si="151"/>
        <v>music</v>
      </c>
      <c r="R1932" t="str">
        <f t="shared" si="152"/>
        <v>indie rock</v>
      </c>
      <c r="S1932" s="5">
        <f t="shared" si="153"/>
        <v>41402.267152777778</v>
      </c>
      <c r="T1932" s="5">
        <f t="shared" si="154"/>
        <v>41462.267152777778</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(E1933/D1933)*100</f>
        <v>120.601</v>
      </c>
      <c r="P1933">
        <f t="shared" si="150"/>
        <v>48</v>
      </c>
      <c r="Q1933" t="str">
        <f t="shared" si="151"/>
        <v>music</v>
      </c>
      <c r="R1933" t="str">
        <f t="shared" si="152"/>
        <v>indie rock</v>
      </c>
      <c r="S1933" s="5">
        <f t="shared" si="153"/>
        <v>41037.600798611114</v>
      </c>
      <c r="T1933" s="5">
        <f t="shared" si="154"/>
        <v>41050.854166666672</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(E1934/D1934)*100</f>
        <v>106.99047619047619</v>
      </c>
      <c r="P1934">
        <f t="shared" si="150"/>
        <v>70</v>
      </c>
      <c r="Q1934" t="str">
        <f t="shared" si="151"/>
        <v>music</v>
      </c>
      <c r="R1934" t="str">
        <f t="shared" si="152"/>
        <v>indie rock</v>
      </c>
      <c r="S1934" s="5">
        <f t="shared" si="153"/>
        <v>40911.518206018518</v>
      </c>
      <c r="T1934" s="5">
        <f t="shared" si="154"/>
        <v>40932.518206018518</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(E1935/D1935)*100</f>
        <v>172.43333333333334</v>
      </c>
      <c r="P1935">
        <f t="shared" si="150"/>
        <v>94</v>
      </c>
      <c r="Q1935" t="str">
        <f t="shared" si="151"/>
        <v>music</v>
      </c>
      <c r="R1935" t="str">
        <f t="shared" si="152"/>
        <v>indie rock</v>
      </c>
      <c r="S1935" s="5">
        <f t="shared" si="153"/>
        <v>41878.839201388888</v>
      </c>
      <c r="T1935" s="5">
        <f t="shared" si="154"/>
        <v>41908.839201388888</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(E1936/D1936)*100</f>
        <v>123.61999999999999</v>
      </c>
      <c r="P1936">
        <f t="shared" si="150"/>
        <v>80</v>
      </c>
      <c r="Q1936" t="str">
        <f t="shared" si="151"/>
        <v>music</v>
      </c>
      <c r="R1936" t="str">
        <f t="shared" si="152"/>
        <v>indie rock</v>
      </c>
      <c r="S1936" s="5">
        <f t="shared" si="153"/>
        <v>40865.575474537043</v>
      </c>
      <c r="T1936" s="5">
        <f t="shared" si="154"/>
        <v>40901.916666666672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(E1937/D1937)*100</f>
        <v>108.4</v>
      </c>
      <c r="P1937">
        <f t="shared" si="150"/>
        <v>54</v>
      </c>
      <c r="Q1937" t="str">
        <f t="shared" si="151"/>
        <v>music</v>
      </c>
      <c r="R1937" t="str">
        <f t="shared" si="152"/>
        <v>indie rock</v>
      </c>
      <c r="S1937" s="5">
        <f t="shared" si="153"/>
        <v>41773.640868055561</v>
      </c>
      <c r="T1937" s="5">
        <f t="shared" si="154"/>
        <v>41810.915972222225</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(E1938/D1938)*100</f>
        <v>116.52013333333333</v>
      </c>
      <c r="P1938">
        <f t="shared" si="150"/>
        <v>60</v>
      </c>
      <c r="Q1938" t="str">
        <f t="shared" si="151"/>
        <v>music</v>
      </c>
      <c r="R1938" t="str">
        <f t="shared" si="152"/>
        <v>indie rock</v>
      </c>
      <c r="S1938" s="5">
        <f t="shared" si="153"/>
        <v>40852.598032407412</v>
      </c>
      <c r="T1938" s="5">
        <f t="shared" si="154"/>
        <v>40882.957638888889</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(E1939/D1939)*100</f>
        <v>187.245</v>
      </c>
      <c r="P1939">
        <f t="shared" si="150"/>
        <v>39</v>
      </c>
      <c r="Q1939" t="str">
        <f t="shared" si="151"/>
        <v>music</v>
      </c>
      <c r="R1939" t="str">
        <f t="shared" si="152"/>
        <v>indie rock</v>
      </c>
      <c r="S1939" s="5">
        <f t="shared" si="153"/>
        <v>41058.827326388891</v>
      </c>
      <c r="T1939" s="5">
        <f t="shared" si="154"/>
        <v>41074.874305555561</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(E1940/D1940)*100</f>
        <v>115.93333333333334</v>
      </c>
      <c r="P1940">
        <f t="shared" si="150"/>
        <v>153</v>
      </c>
      <c r="Q1940" t="str">
        <f t="shared" si="151"/>
        <v>music</v>
      </c>
      <c r="R1940" t="str">
        <f t="shared" si="152"/>
        <v>indie rock</v>
      </c>
      <c r="S1940" s="5">
        <f t="shared" si="153"/>
        <v>41425.967951388891</v>
      </c>
      <c r="T1940" s="5">
        <f t="shared" si="154"/>
        <v>41456.916666666672</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(E1941/D1941)*100</f>
        <v>110.7</v>
      </c>
      <c r="P1941">
        <f t="shared" si="150"/>
        <v>115</v>
      </c>
      <c r="Q1941" t="str">
        <f t="shared" si="151"/>
        <v>music</v>
      </c>
      <c r="R1941" t="str">
        <f t="shared" si="152"/>
        <v>indie rock</v>
      </c>
      <c r="S1941" s="5">
        <f t="shared" si="153"/>
        <v>41313.693379629629</v>
      </c>
      <c r="T1941" s="5">
        <f t="shared" si="154"/>
        <v>41343.651712962965</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(E1942/D1942)*100</f>
        <v>170.92307692307693</v>
      </c>
      <c r="P1942">
        <f t="shared" si="150"/>
        <v>36</v>
      </c>
      <c r="Q1942" t="str">
        <f t="shared" si="151"/>
        <v>music</v>
      </c>
      <c r="R1942" t="str">
        <f t="shared" si="152"/>
        <v>indie rock</v>
      </c>
      <c r="S1942" s="5">
        <f t="shared" si="153"/>
        <v>40670.215659722227</v>
      </c>
      <c r="T1942" s="5">
        <f t="shared" si="154"/>
        <v>40708.874305555561</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(E1943/D1943)*100</f>
        <v>126.11835600000001</v>
      </c>
      <c r="P1943">
        <f t="shared" si="150"/>
        <v>65</v>
      </c>
      <c r="Q1943" t="str">
        <f t="shared" si="151"/>
        <v>technology</v>
      </c>
      <c r="R1943" t="str">
        <f t="shared" si="152"/>
        <v>hardware</v>
      </c>
      <c r="S1943" s="5">
        <f t="shared" si="153"/>
        <v>41743.999201388891</v>
      </c>
      <c r="T1943" s="5">
        <f t="shared" si="154"/>
        <v>41773.999201388891</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(E1944/D1944)*100</f>
        <v>138.44033333333334</v>
      </c>
      <c r="P1944">
        <f t="shared" si="150"/>
        <v>87</v>
      </c>
      <c r="Q1944" t="str">
        <f t="shared" si="151"/>
        <v>technology</v>
      </c>
      <c r="R1944" t="str">
        <f t="shared" si="152"/>
        <v>hardware</v>
      </c>
      <c r="S1944" s="5">
        <f t="shared" si="153"/>
        <v>40638.536342592597</v>
      </c>
      <c r="T1944" s="5">
        <f t="shared" si="154"/>
        <v>40728.536342592597</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(E1945/D1945)*100</f>
        <v>1705.2499999999998</v>
      </c>
      <c r="P1945">
        <f t="shared" si="150"/>
        <v>69</v>
      </c>
      <c r="Q1945" t="str">
        <f t="shared" si="151"/>
        <v>technology</v>
      </c>
      <c r="R1945" t="str">
        <f t="shared" si="152"/>
        <v>hardware</v>
      </c>
      <c r="S1945" s="5">
        <f t="shared" si="153"/>
        <v>42547.978194444448</v>
      </c>
      <c r="T1945" s="5">
        <f t="shared" si="154"/>
        <v>42592.978194444448</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(E1946/D1946)*100</f>
        <v>788.05550000000005</v>
      </c>
      <c r="P1946">
        <f t="shared" si="150"/>
        <v>176</v>
      </c>
      <c r="Q1946" t="str">
        <f t="shared" si="151"/>
        <v>technology</v>
      </c>
      <c r="R1946" t="str">
        <f t="shared" si="152"/>
        <v>hardware</v>
      </c>
      <c r="S1946" s="5">
        <f t="shared" si="153"/>
        <v>41730.292708333334</v>
      </c>
      <c r="T1946" s="5">
        <f t="shared" si="154"/>
        <v>41760.292708333334</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(E1947/D1947)*100</f>
        <v>348.01799999999997</v>
      </c>
      <c r="P1947">
        <f t="shared" si="150"/>
        <v>512</v>
      </c>
      <c r="Q1947" t="str">
        <f t="shared" si="151"/>
        <v>technology</v>
      </c>
      <c r="R1947" t="str">
        <f t="shared" si="152"/>
        <v>hardware</v>
      </c>
      <c r="S1947" s="5">
        <f t="shared" si="153"/>
        <v>42156.960162037045</v>
      </c>
      <c r="T1947" s="5">
        <f t="shared" si="154"/>
        <v>42196.960162037045</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(E1948/D1948)*100</f>
        <v>149.74666666666667</v>
      </c>
      <c r="P1948">
        <f t="shared" si="150"/>
        <v>160</v>
      </c>
      <c r="Q1948" t="str">
        <f t="shared" si="151"/>
        <v>technology</v>
      </c>
      <c r="R1948" t="str">
        <f t="shared" si="152"/>
        <v>hardware</v>
      </c>
      <c r="S1948" s="5">
        <f t="shared" si="153"/>
        <v>41688.858344907407</v>
      </c>
      <c r="T1948" s="5">
        <f t="shared" si="154"/>
        <v>41748.816678240742</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(E1949/D1949)*100</f>
        <v>100.63375000000001</v>
      </c>
      <c r="P1949">
        <f t="shared" si="150"/>
        <v>35</v>
      </c>
      <c r="Q1949" t="str">
        <f t="shared" si="151"/>
        <v>technology</v>
      </c>
      <c r="R1949" t="str">
        <f t="shared" si="152"/>
        <v>hardware</v>
      </c>
      <c r="S1949" s="5">
        <f t="shared" si="153"/>
        <v>40102.626388888893</v>
      </c>
      <c r="T1949" s="5">
        <f t="shared" si="154"/>
        <v>40139.957638888889</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(E1950/D1950)*100</f>
        <v>800.21100000000001</v>
      </c>
      <c r="P1950">
        <f t="shared" si="150"/>
        <v>189</v>
      </c>
      <c r="Q1950" t="str">
        <f t="shared" si="151"/>
        <v>technology</v>
      </c>
      <c r="R1950" t="str">
        <f t="shared" si="152"/>
        <v>hardware</v>
      </c>
      <c r="S1950" s="5">
        <f t="shared" si="153"/>
        <v>42473.312604166669</v>
      </c>
      <c r="T1950" s="5">
        <f t="shared" si="154"/>
        <v>42527.418055555558</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(E1951/D1951)*100</f>
        <v>106.00260000000002</v>
      </c>
      <c r="P1951">
        <f t="shared" si="150"/>
        <v>56</v>
      </c>
      <c r="Q1951" t="str">
        <f t="shared" si="151"/>
        <v>technology</v>
      </c>
      <c r="R1951" t="str">
        <f t="shared" si="152"/>
        <v>hardware</v>
      </c>
      <c r="S1951" s="5">
        <f t="shared" si="153"/>
        <v>41800.131377314814</v>
      </c>
      <c r="T1951" s="5">
        <f t="shared" si="154"/>
        <v>41830.131377314814</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(E1952/D1952)*100</f>
        <v>200.51866666666669</v>
      </c>
      <c r="P1952">
        <f t="shared" si="150"/>
        <v>51</v>
      </c>
      <c r="Q1952" t="str">
        <f t="shared" si="151"/>
        <v>technology</v>
      </c>
      <c r="R1952" t="str">
        <f t="shared" si="152"/>
        <v>hardware</v>
      </c>
      <c r="S1952" s="5">
        <f t="shared" si="153"/>
        <v>40623.889733796299</v>
      </c>
      <c r="T1952" s="5">
        <f t="shared" si="154"/>
        <v>40654.889733796299</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(E1953/D1953)*100</f>
        <v>212.44399999999999</v>
      </c>
      <c r="P1953">
        <f t="shared" si="150"/>
        <v>127</v>
      </c>
      <c r="Q1953" t="str">
        <f t="shared" si="151"/>
        <v>technology</v>
      </c>
      <c r="R1953" t="str">
        <f t="shared" si="152"/>
        <v>hardware</v>
      </c>
      <c r="S1953" s="5">
        <f t="shared" si="153"/>
        <v>42651.128900462965</v>
      </c>
      <c r="T1953" s="5">
        <f t="shared" si="154"/>
        <v>42681.170567129629</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(E1954/D1954)*100</f>
        <v>198.47237142857145</v>
      </c>
      <c r="P1954">
        <f t="shared" si="150"/>
        <v>102</v>
      </c>
      <c r="Q1954" t="str">
        <f t="shared" si="151"/>
        <v>technology</v>
      </c>
      <c r="R1954" t="str">
        <f t="shared" si="152"/>
        <v>hardware</v>
      </c>
      <c r="S1954" s="5">
        <f t="shared" si="153"/>
        <v>41526.314988425926</v>
      </c>
      <c r="T1954" s="5">
        <f t="shared" si="154"/>
        <v>41563.314988425926</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(E1955/D1955)*100</f>
        <v>225.94666666666666</v>
      </c>
      <c r="P1955">
        <f t="shared" si="150"/>
        <v>231</v>
      </c>
      <c r="Q1955" t="str">
        <f t="shared" si="151"/>
        <v>technology</v>
      </c>
      <c r="R1955" t="str">
        <f t="shared" si="152"/>
        <v>hardware</v>
      </c>
      <c r="S1955" s="5">
        <f t="shared" si="153"/>
        <v>40940.908159722225</v>
      </c>
      <c r="T1955" s="5">
        <f t="shared" si="154"/>
        <v>40969.833333333336</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(E1956/D1956)*100</f>
        <v>698.94800000000009</v>
      </c>
      <c r="P1956">
        <f t="shared" si="150"/>
        <v>842</v>
      </c>
      <c r="Q1956" t="str">
        <f t="shared" si="151"/>
        <v>technology</v>
      </c>
      <c r="R1956" t="str">
        <f t="shared" si="152"/>
        <v>hardware</v>
      </c>
      <c r="S1956" s="5">
        <f t="shared" si="153"/>
        <v>42394.289074074077</v>
      </c>
      <c r="T1956" s="5">
        <f t="shared" si="154"/>
        <v>42440.916666666664</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(E1957/D1957)*100</f>
        <v>398.59528571428569</v>
      </c>
      <c r="P1957">
        <f t="shared" si="150"/>
        <v>577</v>
      </c>
      <c r="Q1957" t="str">
        <f t="shared" si="151"/>
        <v>technology</v>
      </c>
      <c r="R1957" t="str">
        <f t="shared" si="152"/>
        <v>hardware</v>
      </c>
      <c r="S1957" s="5">
        <f t="shared" si="153"/>
        <v>41019.980104166672</v>
      </c>
      <c r="T1957" s="5">
        <f t="shared" si="154"/>
        <v>41052.5</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(E1958/D1958)*100</f>
        <v>294.0333333333333</v>
      </c>
      <c r="P1958">
        <f t="shared" si="150"/>
        <v>483</v>
      </c>
      <c r="Q1958" t="str">
        <f t="shared" si="151"/>
        <v>technology</v>
      </c>
      <c r="R1958" t="str">
        <f t="shared" si="152"/>
        <v>hardware</v>
      </c>
      <c r="S1958" s="5">
        <f t="shared" si="153"/>
        <v>42067.632002314822</v>
      </c>
      <c r="T1958" s="5">
        <f t="shared" si="154"/>
        <v>42112.59033564815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(E1959/D1959)*100</f>
        <v>167.50470000000001</v>
      </c>
      <c r="P1959">
        <f t="shared" si="150"/>
        <v>76</v>
      </c>
      <c r="Q1959" t="str">
        <f t="shared" si="151"/>
        <v>technology</v>
      </c>
      <c r="R1959" t="str">
        <f t="shared" si="152"/>
        <v>hardware</v>
      </c>
      <c r="S1959" s="5">
        <f t="shared" si="153"/>
        <v>41178.806863425925</v>
      </c>
      <c r="T1959" s="5">
        <f t="shared" si="154"/>
        <v>41208.806863425925</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(E1960/D1960)*100</f>
        <v>1435.5717142857143</v>
      </c>
      <c r="P1960">
        <f t="shared" si="150"/>
        <v>74</v>
      </c>
      <c r="Q1960" t="str">
        <f t="shared" si="151"/>
        <v>technology</v>
      </c>
      <c r="R1960" t="str">
        <f t="shared" si="152"/>
        <v>hardware</v>
      </c>
      <c r="S1960" s="5">
        <f t="shared" si="153"/>
        <v>41326.69630787037</v>
      </c>
      <c r="T1960" s="5">
        <f t="shared" si="154"/>
        <v>41356.654641203706</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(E1961/D1961)*100</f>
        <v>156.73439999999999</v>
      </c>
      <c r="P1961">
        <f t="shared" si="150"/>
        <v>37</v>
      </c>
      <c r="Q1961" t="str">
        <f t="shared" si="151"/>
        <v>technology</v>
      </c>
      <c r="R1961" t="str">
        <f t="shared" si="152"/>
        <v>hardware</v>
      </c>
      <c r="S1961" s="5">
        <f t="shared" si="153"/>
        <v>41871.553935185191</v>
      </c>
      <c r="T1961" s="5">
        <f t="shared" si="154"/>
        <v>41912.708333333336</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(E1962/D1962)*100</f>
        <v>117.90285714285716</v>
      </c>
      <c r="P1962">
        <f t="shared" si="150"/>
        <v>2501</v>
      </c>
      <c r="Q1962" t="str">
        <f t="shared" si="151"/>
        <v>technology</v>
      </c>
      <c r="R1962" t="str">
        <f t="shared" si="152"/>
        <v>hardware</v>
      </c>
      <c r="S1962" s="5">
        <f t="shared" si="153"/>
        <v>41964.071076388893</v>
      </c>
      <c r="T1962" s="5">
        <f t="shared" si="154"/>
        <v>41994.071076388893</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(E1963/D1963)*100</f>
        <v>1105.3811999999998</v>
      </c>
      <c r="P1963">
        <f t="shared" si="150"/>
        <v>68</v>
      </c>
      <c r="Q1963" t="str">
        <f t="shared" si="151"/>
        <v>technology</v>
      </c>
      <c r="R1963" t="str">
        <f t="shared" si="152"/>
        <v>hardware</v>
      </c>
      <c r="S1963" s="5">
        <f t="shared" si="153"/>
        <v>41147.902974537043</v>
      </c>
      <c r="T1963" s="5">
        <f t="shared" si="154"/>
        <v>41187.874305555561</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(E1964/D1964)*100</f>
        <v>192.92499999999998</v>
      </c>
      <c r="P1964">
        <f t="shared" si="150"/>
        <v>63</v>
      </c>
      <c r="Q1964" t="str">
        <f t="shared" si="151"/>
        <v>technology</v>
      </c>
      <c r="R1964" t="str">
        <f t="shared" si="152"/>
        <v>hardware</v>
      </c>
      <c r="S1964" s="5">
        <f t="shared" si="153"/>
        <v>41742.488842592596</v>
      </c>
      <c r="T1964" s="5">
        <f t="shared" si="154"/>
        <v>41772.488842592596</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(E1965/D1965)*100</f>
        <v>126.8842105263158</v>
      </c>
      <c r="P1965">
        <f t="shared" si="150"/>
        <v>118</v>
      </c>
      <c r="Q1965" t="str">
        <f t="shared" si="151"/>
        <v>technology</v>
      </c>
      <c r="R1965" t="str">
        <f t="shared" si="152"/>
        <v>hardware</v>
      </c>
      <c r="S1965" s="5">
        <f t="shared" si="153"/>
        <v>41863.138125000005</v>
      </c>
      <c r="T1965" s="5">
        <f t="shared" si="154"/>
        <v>41898.138125000005</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(E1966/D1966)*100</f>
        <v>259.57748878923763</v>
      </c>
      <c r="P1966">
        <f t="shared" si="150"/>
        <v>181</v>
      </c>
      <c r="Q1966" t="str">
        <f t="shared" si="151"/>
        <v>technology</v>
      </c>
      <c r="R1966" t="str">
        <f t="shared" si="152"/>
        <v>hardware</v>
      </c>
      <c r="S1966" s="5">
        <f t="shared" si="153"/>
        <v>42451.981157407405</v>
      </c>
      <c r="T1966" s="5">
        <f t="shared" si="154"/>
        <v>42481.981157407405</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(E1967/D1967)*100</f>
        <v>262.27999999999997</v>
      </c>
      <c r="P1967">
        <f t="shared" si="150"/>
        <v>127</v>
      </c>
      <c r="Q1967" t="str">
        <f t="shared" si="151"/>
        <v>technology</v>
      </c>
      <c r="R1967" t="str">
        <f t="shared" si="152"/>
        <v>hardware</v>
      </c>
      <c r="S1967" s="5">
        <f t="shared" si="153"/>
        <v>40897.797569444447</v>
      </c>
      <c r="T1967" s="5">
        <f t="shared" si="154"/>
        <v>40919.75</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(E1968/D1968)*100</f>
        <v>206.74309000000002</v>
      </c>
      <c r="P1968">
        <f t="shared" si="150"/>
        <v>137</v>
      </c>
      <c r="Q1968" t="str">
        <f t="shared" si="151"/>
        <v>technology</v>
      </c>
      <c r="R1968" t="str">
        <f t="shared" si="152"/>
        <v>hardware</v>
      </c>
      <c r="S1968" s="5">
        <f t="shared" si="153"/>
        <v>41835.248819444445</v>
      </c>
      <c r="T1968" s="5">
        <f t="shared" si="154"/>
        <v>41865.248819444445</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(E1969/D1969)*100</f>
        <v>370.13</v>
      </c>
      <c r="P1969">
        <f t="shared" si="150"/>
        <v>183</v>
      </c>
      <c r="Q1969" t="str">
        <f t="shared" si="151"/>
        <v>technology</v>
      </c>
      <c r="R1969" t="str">
        <f t="shared" si="152"/>
        <v>hardware</v>
      </c>
      <c r="S1969" s="5">
        <f t="shared" si="153"/>
        <v>41730.371863425928</v>
      </c>
      <c r="T1969" s="5">
        <f t="shared" si="154"/>
        <v>41760.371863425928</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(E1970/D1970)*100</f>
        <v>284.96600000000001</v>
      </c>
      <c r="P1970">
        <f t="shared" si="150"/>
        <v>279</v>
      </c>
      <c r="Q1970" t="str">
        <f t="shared" si="151"/>
        <v>technology</v>
      </c>
      <c r="R1970" t="str">
        <f t="shared" si="152"/>
        <v>hardware</v>
      </c>
      <c r="S1970" s="5">
        <f t="shared" si="153"/>
        <v>42676.295312499999</v>
      </c>
      <c r="T1970" s="5">
        <f t="shared" si="154"/>
        <v>42707.33697916667</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(E1971/D1971)*100</f>
        <v>579.08000000000004</v>
      </c>
      <c r="P1971">
        <f t="shared" si="150"/>
        <v>61</v>
      </c>
      <c r="Q1971" t="str">
        <f t="shared" si="151"/>
        <v>technology</v>
      </c>
      <c r="R1971" t="str">
        <f t="shared" si="152"/>
        <v>hardware</v>
      </c>
      <c r="S1971" s="5">
        <f t="shared" si="153"/>
        <v>42557.500787037039</v>
      </c>
      <c r="T1971" s="5">
        <f t="shared" si="154"/>
        <v>42587.500787037039</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(E1972/D1972)*100</f>
        <v>1131.8</v>
      </c>
      <c r="P1972">
        <f t="shared" si="150"/>
        <v>81</v>
      </c>
      <c r="Q1972" t="str">
        <f t="shared" si="151"/>
        <v>technology</v>
      </c>
      <c r="R1972" t="str">
        <f t="shared" si="152"/>
        <v>hardware</v>
      </c>
      <c r="S1972" s="5">
        <f t="shared" si="153"/>
        <v>41323.901631944449</v>
      </c>
      <c r="T1972" s="5">
        <f t="shared" si="154"/>
        <v>41383.859965277785</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(E1973/D1973)*100</f>
        <v>263.02771750000005</v>
      </c>
      <c r="P1973">
        <f t="shared" si="150"/>
        <v>272</v>
      </c>
      <c r="Q1973" t="str">
        <f t="shared" si="151"/>
        <v>technology</v>
      </c>
      <c r="R1973" t="str">
        <f t="shared" si="152"/>
        <v>hardware</v>
      </c>
      <c r="S1973" s="5">
        <f t="shared" si="153"/>
        <v>41561.209039351852</v>
      </c>
      <c r="T1973" s="5">
        <f t="shared" si="154"/>
        <v>41592.875</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(E1974/D1974)*100</f>
        <v>674.48</v>
      </c>
      <c r="P1974">
        <f t="shared" si="150"/>
        <v>71</v>
      </c>
      <c r="Q1974" t="str">
        <f t="shared" si="151"/>
        <v>technology</v>
      </c>
      <c r="R1974" t="str">
        <f t="shared" si="152"/>
        <v>hardware</v>
      </c>
      <c r="S1974" s="5">
        <f t="shared" si="153"/>
        <v>41200.720416666671</v>
      </c>
      <c r="T1974" s="5">
        <f t="shared" si="154"/>
        <v>41230.762083333335</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(E1975/D1975)*100</f>
        <v>256.83081313131316</v>
      </c>
      <c r="P1975">
        <f t="shared" si="150"/>
        <v>248</v>
      </c>
      <c r="Q1975" t="str">
        <f t="shared" si="151"/>
        <v>technology</v>
      </c>
      <c r="R1975" t="str">
        <f t="shared" si="152"/>
        <v>hardware</v>
      </c>
      <c r="S1975" s="5">
        <f t="shared" si="153"/>
        <v>42549.431296296294</v>
      </c>
      <c r="T1975" s="5">
        <f t="shared" si="154"/>
        <v>42588.000000000007</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(E1976/D1976)*100</f>
        <v>375.49599999999998</v>
      </c>
      <c r="P1976">
        <f t="shared" si="150"/>
        <v>187</v>
      </c>
      <c r="Q1976" t="str">
        <f t="shared" si="151"/>
        <v>technology</v>
      </c>
      <c r="R1976" t="str">
        <f t="shared" si="152"/>
        <v>hardware</v>
      </c>
      <c r="S1976" s="5">
        <f t="shared" si="153"/>
        <v>41445.04246527778</v>
      </c>
      <c r="T1976" s="5">
        <f t="shared" si="154"/>
        <v>41505.04246527778</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(E1977/D1977)*100</f>
        <v>208.70837499999996</v>
      </c>
      <c r="P1977">
        <f t="shared" si="150"/>
        <v>132</v>
      </c>
      <c r="Q1977" t="str">
        <f t="shared" si="151"/>
        <v>technology</v>
      </c>
      <c r="R1977" t="str">
        <f t="shared" si="152"/>
        <v>hardware</v>
      </c>
      <c r="S1977" s="5">
        <f t="shared" si="153"/>
        <v>41313.463553240741</v>
      </c>
      <c r="T1977" s="5">
        <f t="shared" si="154"/>
        <v>41343.463553240741</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(E1978/D1978)*100</f>
        <v>346.6</v>
      </c>
      <c r="P1978">
        <f t="shared" si="150"/>
        <v>29</v>
      </c>
      <c r="Q1978" t="str">
        <f t="shared" si="151"/>
        <v>technology</v>
      </c>
      <c r="R1978" t="str">
        <f t="shared" si="152"/>
        <v>hardware</v>
      </c>
      <c r="S1978" s="5">
        <f t="shared" si="153"/>
        <v>41438.607928240745</v>
      </c>
      <c r="T1978" s="5">
        <f t="shared" si="154"/>
        <v>41468.607928240745</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(E1979/D1979)*100</f>
        <v>402.33</v>
      </c>
      <c r="P1979">
        <f t="shared" si="150"/>
        <v>245</v>
      </c>
      <c r="Q1979" t="str">
        <f t="shared" si="151"/>
        <v>technology</v>
      </c>
      <c r="R1979" t="str">
        <f t="shared" si="152"/>
        <v>hardware</v>
      </c>
      <c r="S1979" s="5">
        <f t="shared" si="153"/>
        <v>42310.925231481488</v>
      </c>
      <c r="T1979" s="5">
        <f t="shared" si="154"/>
        <v>42357.040972222225</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(E1980/D1980)*100</f>
        <v>1026.8451399999999</v>
      </c>
      <c r="P1980">
        <f t="shared" si="150"/>
        <v>1323</v>
      </c>
      <c r="Q1980" t="str">
        <f t="shared" si="151"/>
        <v>technology</v>
      </c>
      <c r="R1980" t="str">
        <f t="shared" si="152"/>
        <v>hardware</v>
      </c>
      <c r="S1980" s="5">
        <f t="shared" si="153"/>
        <v>41038.933935185189</v>
      </c>
      <c r="T1980" s="5">
        <f t="shared" si="154"/>
        <v>41072</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(E1981/D1981)*100</f>
        <v>114.901155</v>
      </c>
      <c r="P1981">
        <f t="shared" si="150"/>
        <v>283</v>
      </c>
      <c r="Q1981" t="str">
        <f t="shared" si="151"/>
        <v>technology</v>
      </c>
      <c r="R1981" t="str">
        <f t="shared" si="152"/>
        <v>hardware</v>
      </c>
      <c r="S1981" s="5">
        <f t="shared" si="153"/>
        <v>42290.168356481481</v>
      </c>
      <c r="T1981" s="5">
        <f t="shared" si="154"/>
        <v>42326.915972222225</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(E1982/D1982)*100</f>
        <v>354.82402000000002</v>
      </c>
      <c r="P1982">
        <f t="shared" si="150"/>
        <v>91</v>
      </c>
      <c r="Q1982" t="str">
        <f t="shared" si="151"/>
        <v>technology</v>
      </c>
      <c r="R1982" t="str">
        <f t="shared" si="152"/>
        <v>hardware</v>
      </c>
      <c r="S1982" s="5">
        <f t="shared" si="153"/>
        <v>42423.250717592593</v>
      </c>
      <c r="T1982" s="5">
        <f t="shared" si="154"/>
        <v>42463.209050925929</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(E1983/D1983)*100</f>
        <v>5.08</v>
      </c>
      <c r="P1983">
        <f t="shared" si="150"/>
        <v>32</v>
      </c>
      <c r="Q1983" t="str">
        <f t="shared" si="151"/>
        <v>photography</v>
      </c>
      <c r="R1983" t="str">
        <f t="shared" si="152"/>
        <v>people</v>
      </c>
      <c r="S1983" s="5">
        <f t="shared" si="153"/>
        <v>41799.433622685188</v>
      </c>
      <c r="T1983" s="5">
        <f t="shared" si="154"/>
        <v>41829.433622685188</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(E1984/D1984)*100</f>
        <v>0</v>
      </c>
      <c r="P1984">
        <f t="shared" si="150"/>
        <v>0</v>
      </c>
      <c r="Q1984" t="str">
        <f t="shared" si="151"/>
        <v>photography</v>
      </c>
      <c r="R1984" t="str">
        <f t="shared" si="152"/>
        <v>people</v>
      </c>
      <c r="S1984" s="5">
        <f t="shared" si="153"/>
        <v>42678.294988425929</v>
      </c>
      <c r="T1984" s="5">
        <f t="shared" si="154"/>
        <v>42708.336655092593</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(E1985/D1985)*100</f>
        <v>4.3</v>
      </c>
      <c r="P1985">
        <f t="shared" si="150"/>
        <v>89</v>
      </c>
      <c r="Q1985" t="str">
        <f t="shared" si="151"/>
        <v>photography</v>
      </c>
      <c r="R1985" t="str">
        <f t="shared" si="152"/>
        <v>people</v>
      </c>
      <c r="S1985" s="5">
        <f t="shared" si="153"/>
        <v>42592.720115740747</v>
      </c>
      <c r="T1985" s="5">
        <f t="shared" si="154"/>
        <v>42615.000000000007</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(E1986/D1986)*100</f>
        <v>21.146666666666665</v>
      </c>
      <c r="P1986">
        <f t="shared" si="150"/>
        <v>453</v>
      </c>
      <c r="Q1986" t="str">
        <f t="shared" si="151"/>
        <v>photography</v>
      </c>
      <c r="R1986" t="str">
        <f t="shared" si="152"/>
        <v>people</v>
      </c>
      <c r="S1986" s="5">
        <f t="shared" si="153"/>
        <v>41913.498622685183</v>
      </c>
      <c r="T1986" s="5">
        <f t="shared" si="154"/>
        <v>41973.540289351855</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(E1987/D1987)*100</f>
        <v>3.1875</v>
      </c>
      <c r="P1987">
        <f t="shared" ref="P1987:P2050" si="155">IFERROR(ROUND(E1987/L1987,0), 0)</f>
        <v>13</v>
      </c>
      <c r="Q1987" t="str">
        <f t="shared" ref="Q1987:Q2050" si="156">LEFT(N1987,FIND("/",N1987)-1)</f>
        <v>photography</v>
      </c>
      <c r="R1987" t="str">
        <f t="shared" ref="R1987:R2050" si="157">RIGHT(N1987,LEN(N1987)-FIND("/",N1987))</f>
        <v>people</v>
      </c>
      <c r="S1987" s="5">
        <f t="shared" ref="S1987:S2050" si="158">(((J1987/60)/60)/24)+DATE(1970,1,1)+(-7/24)</f>
        <v>42555.407071759262</v>
      </c>
      <c r="T1987" s="5">
        <f t="shared" ref="T1987:T2050" si="159">(((I1987/60)/60)/24)+DATE(1970,1,1)+(-7/24)</f>
        <v>42584.666666666664</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(E1988/D1988)*100</f>
        <v>0.05</v>
      </c>
      <c r="P1988">
        <f t="shared" si="155"/>
        <v>1</v>
      </c>
      <c r="Q1988" t="str">
        <f t="shared" si="156"/>
        <v>photography</v>
      </c>
      <c r="R1988" t="str">
        <f t="shared" si="157"/>
        <v>people</v>
      </c>
      <c r="S1988" s="5">
        <f t="shared" si="158"/>
        <v>42413.142164351848</v>
      </c>
      <c r="T1988" s="5">
        <f t="shared" si="159"/>
        <v>42443.100497685191</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(E1989/D1989)*100</f>
        <v>42.472727272727276</v>
      </c>
      <c r="P1989">
        <f t="shared" si="155"/>
        <v>83</v>
      </c>
      <c r="Q1989" t="str">
        <f t="shared" si="156"/>
        <v>photography</v>
      </c>
      <c r="R1989" t="str">
        <f t="shared" si="157"/>
        <v>people</v>
      </c>
      <c r="S1989" s="5">
        <f t="shared" si="158"/>
        <v>42034.348101851858</v>
      </c>
      <c r="T1989" s="5">
        <f t="shared" si="159"/>
        <v>42064.348101851858</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(E1990/D1990)*100</f>
        <v>0.41666666666666669</v>
      </c>
      <c r="P1990">
        <f t="shared" si="155"/>
        <v>25</v>
      </c>
      <c r="Q1990" t="str">
        <f t="shared" si="156"/>
        <v>photography</v>
      </c>
      <c r="R1990" t="str">
        <f t="shared" si="157"/>
        <v>people</v>
      </c>
      <c r="S1990" s="5">
        <f t="shared" si="158"/>
        <v>42206.471550925933</v>
      </c>
      <c r="T1990" s="5">
        <f t="shared" si="159"/>
        <v>42236.471550925933</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(E1991/D1991)*100</f>
        <v>1</v>
      </c>
      <c r="P1991">
        <f t="shared" si="155"/>
        <v>50</v>
      </c>
      <c r="Q1991" t="str">
        <f t="shared" si="156"/>
        <v>photography</v>
      </c>
      <c r="R1991" t="str">
        <f t="shared" si="157"/>
        <v>people</v>
      </c>
      <c r="S1991" s="5">
        <f t="shared" si="158"/>
        <v>42685.388981481483</v>
      </c>
      <c r="T1991" s="5">
        <f t="shared" si="159"/>
        <v>42715.388981481483</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(E1992/D1992)*100</f>
        <v>16.966666666666665</v>
      </c>
      <c r="P1992">
        <f t="shared" si="155"/>
        <v>102</v>
      </c>
      <c r="Q1992" t="str">
        <f t="shared" si="156"/>
        <v>photography</v>
      </c>
      <c r="R1992" t="str">
        <f t="shared" si="157"/>
        <v>people</v>
      </c>
      <c r="S1992" s="5">
        <f t="shared" si="158"/>
        <v>42397.904305555559</v>
      </c>
      <c r="T1992" s="5">
        <f t="shared" si="159"/>
        <v>42412.904305555559</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(E1993/D1993)*100</f>
        <v>7.0000000000000009</v>
      </c>
      <c r="P1993">
        <f t="shared" si="155"/>
        <v>47</v>
      </c>
      <c r="Q1993" t="str">
        <f t="shared" si="156"/>
        <v>photography</v>
      </c>
      <c r="R1993" t="str">
        <f t="shared" si="157"/>
        <v>people</v>
      </c>
      <c r="S1993" s="5">
        <f t="shared" si="158"/>
        <v>42167.601689814815</v>
      </c>
      <c r="T1993" s="5">
        <f t="shared" si="159"/>
        <v>42188.601689814815</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(E1994/D1994)*100</f>
        <v>0.13333333333333333</v>
      </c>
      <c r="P1994">
        <f t="shared" si="155"/>
        <v>1</v>
      </c>
      <c r="Q1994" t="str">
        <f t="shared" si="156"/>
        <v>photography</v>
      </c>
      <c r="R1994" t="str">
        <f t="shared" si="157"/>
        <v>people</v>
      </c>
      <c r="S1994" s="5">
        <f t="shared" si="158"/>
        <v>42022.851747685192</v>
      </c>
      <c r="T1994" s="5">
        <f t="shared" si="159"/>
        <v>42052.851747685192</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(E1995/D1995)*100</f>
        <v>0</v>
      </c>
      <c r="P1995">
        <f t="shared" si="155"/>
        <v>0</v>
      </c>
      <c r="Q1995" t="str">
        <f t="shared" si="156"/>
        <v>photography</v>
      </c>
      <c r="R1995" t="str">
        <f t="shared" si="157"/>
        <v>people</v>
      </c>
      <c r="S1995" s="5">
        <f t="shared" si="158"/>
        <v>42329.296724537046</v>
      </c>
      <c r="T1995" s="5">
        <f t="shared" si="159"/>
        <v>42359.296724537046</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(E1996/D1996)*100</f>
        <v>0</v>
      </c>
      <c r="P1996">
        <f t="shared" si="155"/>
        <v>0</v>
      </c>
      <c r="Q1996" t="str">
        <f t="shared" si="156"/>
        <v>photography</v>
      </c>
      <c r="R1996" t="str">
        <f t="shared" si="157"/>
        <v>people</v>
      </c>
      <c r="S1996" s="5">
        <f t="shared" si="158"/>
        <v>42650.714606481481</v>
      </c>
      <c r="T1996" s="5">
        <f t="shared" si="159"/>
        <v>42710.756273148152</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(E1997/D1997)*100</f>
        <v>7.8</v>
      </c>
      <c r="P1997">
        <f t="shared" si="155"/>
        <v>26</v>
      </c>
      <c r="Q1997" t="str">
        <f t="shared" si="156"/>
        <v>photography</v>
      </c>
      <c r="R1997" t="str">
        <f t="shared" si="157"/>
        <v>people</v>
      </c>
      <c r="S1997" s="5">
        <f t="shared" si="158"/>
        <v>42181.610370370377</v>
      </c>
      <c r="T1997" s="5">
        <f t="shared" si="159"/>
        <v>42201.610370370377</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(E1998/D1998)*100</f>
        <v>0</v>
      </c>
      <c r="P1998">
        <f t="shared" si="155"/>
        <v>0</v>
      </c>
      <c r="Q1998" t="str">
        <f t="shared" si="156"/>
        <v>photography</v>
      </c>
      <c r="R1998" t="str">
        <f t="shared" si="157"/>
        <v>people</v>
      </c>
      <c r="S1998" s="5">
        <f t="shared" si="158"/>
        <v>41800.527905092596</v>
      </c>
      <c r="T1998" s="5">
        <f t="shared" si="159"/>
        <v>41830.527905092596</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(E1999/D1999)*100</f>
        <v>0</v>
      </c>
      <c r="P1999">
        <f t="shared" si="155"/>
        <v>0</v>
      </c>
      <c r="Q1999" t="str">
        <f t="shared" si="156"/>
        <v>photography</v>
      </c>
      <c r="R1999" t="str">
        <f t="shared" si="157"/>
        <v>people</v>
      </c>
      <c r="S1999" s="5">
        <f t="shared" si="158"/>
        <v>41847.639027777783</v>
      </c>
      <c r="T1999" s="5">
        <f t="shared" si="159"/>
        <v>41877.639027777783</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(E2000/D2000)*100</f>
        <v>26.200000000000003</v>
      </c>
      <c r="P2000">
        <f t="shared" si="155"/>
        <v>218</v>
      </c>
      <c r="Q2000" t="str">
        <f t="shared" si="156"/>
        <v>photography</v>
      </c>
      <c r="R2000" t="str">
        <f t="shared" si="157"/>
        <v>people</v>
      </c>
      <c r="S2000" s="5">
        <f t="shared" si="158"/>
        <v>41806.826828703706</v>
      </c>
      <c r="T2000" s="5">
        <f t="shared" si="159"/>
        <v>41851.826828703706</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(E2001/D2001)*100</f>
        <v>0.76129032258064511</v>
      </c>
      <c r="P2001">
        <f t="shared" si="155"/>
        <v>34</v>
      </c>
      <c r="Q2001" t="str">
        <f t="shared" si="156"/>
        <v>photography</v>
      </c>
      <c r="R2001" t="str">
        <f t="shared" si="157"/>
        <v>people</v>
      </c>
      <c r="S2001" s="5">
        <f t="shared" si="158"/>
        <v>41926.191064814819</v>
      </c>
      <c r="T2001" s="5">
        <f t="shared" si="159"/>
        <v>41956.232731481483</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(E2002/D2002)*100</f>
        <v>12.5</v>
      </c>
      <c r="P2002">
        <f t="shared" si="155"/>
        <v>25</v>
      </c>
      <c r="Q2002" t="str">
        <f t="shared" si="156"/>
        <v>photography</v>
      </c>
      <c r="R2002" t="str">
        <f t="shared" si="157"/>
        <v>people</v>
      </c>
      <c r="S2002" s="5">
        <f t="shared" si="158"/>
        <v>42345.659872685188</v>
      </c>
      <c r="T2002" s="5">
        <f t="shared" si="159"/>
        <v>42375.659872685188</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(E2003/D2003)*100</f>
        <v>382.12909090909091</v>
      </c>
      <c r="P2003">
        <f t="shared" si="155"/>
        <v>128</v>
      </c>
      <c r="Q2003" t="str">
        <f t="shared" si="156"/>
        <v>technology</v>
      </c>
      <c r="R2003" t="str">
        <f t="shared" si="157"/>
        <v>hardware</v>
      </c>
      <c r="S2003" s="5">
        <f t="shared" si="158"/>
        <v>42135.918009259265</v>
      </c>
      <c r="T2003" s="5">
        <f t="shared" si="159"/>
        <v>42167.541666666664</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(E2004/D2004)*100</f>
        <v>216.79422000000002</v>
      </c>
      <c r="P2004">
        <f t="shared" si="155"/>
        <v>79</v>
      </c>
      <c r="Q2004" t="str">
        <f t="shared" si="156"/>
        <v>technology</v>
      </c>
      <c r="R2004" t="str">
        <f t="shared" si="157"/>
        <v>hardware</v>
      </c>
      <c r="S2004" s="5">
        <f t="shared" si="158"/>
        <v>42728.420636574076</v>
      </c>
      <c r="T2004" s="5">
        <f t="shared" si="159"/>
        <v>42758.420636574076</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(E2005/D2005)*100</f>
        <v>312</v>
      </c>
      <c r="P2005">
        <f t="shared" si="155"/>
        <v>92</v>
      </c>
      <c r="Q2005" t="str">
        <f t="shared" si="156"/>
        <v>technology</v>
      </c>
      <c r="R2005" t="str">
        <f t="shared" si="157"/>
        <v>hardware</v>
      </c>
      <c r="S2005" s="5">
        <f t="shared" si="158"/>
        <v>40346.83393518519</v>
      </c>
      <c r="T2005" s="5">
        <f t="shared" si="159"/>
        <v>40361.666666666672</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(E2006/D2006)*100</f>
        <v>234.42048</v>
      </c>
      <c r="P2006">
        <f t="shared" si="155"/>
        <v>331</v>
      </c>
      <c r="Q2006" t="str">
        <f t="shared" si="156"/>
        <v>technology</v>
      </c>
      <c r="R2006" t="str">
        <f t="shared" si="157"/>
        <v>hardware</v>
      </c>
      <c r="S2006" s="5">
        <f t="shared" si="158"/>
        <v>41800.31322916667</v>
      </c>
      <c r="T2006" s="5">
        <f t="shared" si="159"/>
        <v>41830.31322916667</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(E2007/D2007)*100</f>
        <v>123.68010000000001</v>
      </c>
      <c r="P2007">
        <f t="shared" si="155"/>
        <v>194</v>
      </c>
      <c r="Q2007" t="str">
        <f t="shared" si="156"/>
        <v>technology</v>
      </c>
      <c r="R2007" t="str">
        <f t="shared" si="157"/>
        <v>hardware</v>
      </c>
      <c r="S2007" s="5">
        <f t="shared" si="158"/>
        <v>41535.521041666667</v>
      </c>
      <c r="T2007" s="5">
        <f t="shared" si="159"/>
        <v>41562.874305555561</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(E2008/D2008)*100</f>
        <v>247.84</v>
      </c>
      <c r="P2008">
        <f t="shared" si="155"/>
        <v>409</v>
      </c>
      <c r="Q2008" t="str">
        <f t="shared" si="156"/>
        <v>technology</v>
      </c>
      <c r="R2008" t="str">
        <f t="shared" si="157"/>
        <v>hardware</v>
      </c>
      <c r="S2008" s="5">
        <f t="shared" si="158"/>
        <v>41941.208854166667</v>
      </c>
      <c r="T2008" s="5">
        <f t="shared" si="159"/>
        <v>41976.250520833339</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(E2009/D2009)*100</f>
        <v>115.7092</v>
      </c>
      <c r="P2009">
        <f t="shared" si="155"/>
        <v>84</v>
      </c>
      <c r="Q2009" t="str">
        <f t="shared" si="156"/>
        <v>technology</v>
      </c>
      <c r="R2009" t="str">
        <f t="shared" si="157"/>
        <v>hardware</v>
      </c>
      <c r="S2009" s="5">
        <f t="shared" si="158"/>
        <v>40347.546134259261</v>
      </c>
      <c r="T2009" s="5">
        <f t="shared" si="159"/>
        <v>40413.875</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(E2010/D2010)*100</f>
        <v>117.07484768810599</v>
      </c>
      <c r="P2010">
        <f t="shared" si="155"/>
        <v>45</v>
      </c>
      <c r="Q2010" t="str">
        <f t="shared" si="156"/>
        <v>technology</v>
      </c>
      <c r="R2010" t="str">
        <f t="shared" si="157"/>
        <v>hardware</v>
      </c>
      <c r="S2010" s="5">
        <f t="shared" si="158"/>
        <v>40761.312754629631</v>
      </c>
      <c r="T2010" s="5">
        <f t="shared" si="159"/>
        <v>40805.312754629631</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(E2011/D2011)*100</f>
        <v>305.15800000000002</v>
      </c>
      <c r="P2011">
        <f t="shared" si="155"/>
        <v>383</v>
      </c>
      <c r="Q2011" t="str">
        <f t="shared" si="156"/>
        <v>technology</v>
      </c>
      <c r="R2011" t="str">
        <f t="shared" si="157"/>
        <v>hardware</v>
      </c>
      <c r="S2011" s="5">
        <f t="shared" si="158"/>
        <v>42661.031747685185</v>
      </c>
      <c r="T2011" s="5">
        <f t="shared" si="159"/>
        <v>42697.073414351857</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(E2012/D2012)*100</f>
        <v>320.05299999999994</v>
      </c>
      <c r="P2012">
        <f t="shared" si="155"/>
        <v>55</v>
      </c>
      <c r="Q2012" t="str">
        <f t="shared" si="156"/>
        <v>technology</v>
      </c>
      <c r="R2012" t="str">
        <f t="shared" si="157"/>
        <v>hardware</v>
      </c>
      <c r="S2012" s="5">
        <f t="shared" si="158"/>
        <v>42570.704756944448</v>
      </c>
      <c r="T2012" s="5">
        <f t="shared" si="159"/>
        <v>42600.704756944448</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(E2013/D2013)*100</f>
        <v>819.56399999999996</v>
      </c>
      <c r="P2013">
        <f t="shared" si="155"/>
        <v>422</v>
      </c>
      <c r="Q2013" t="str">
        <f t="shared" si="156"/>
        <v>technology</v>
      </c>
      <c r="R2013" t="str">
        <f t="shared" si="157"/>
        <v>hardware</v>
      </c>
      <c r="S2013" s="5">
        <f t="shared" si="158"/>
        <v>42347.066817129635</v>
      </c>
      <c r="T2013" s="5">
        <f t="shared" si="159"/>
        <v>42380.666666666664</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(E2014/D2014)*100</f>
        <v>234.90000000000003</v>
      </c>
      <c r="P2014">
        <f t="shared" si="155"/>
        <v>64</v>
      </c>
      <c r="Q2014" t="str">
        <f t="shared" si="156"/>
        <v>technology</v>
      </c>
      <c r="R2014" t="str">
        <f t="shared" si="157"/>
        <v>hardware</v>
      </c>
      <c r="S2014" s="5">
        <f t="shared" si="158"/>
        <v>42010.53056712963</v>
      </c>
      <c r="T2014" s="5">
        <f t="shared" si="159"/>
        <v>42040.53056712963</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(E2015/D2015)*100</f>
        <v>494.91374999999999</v>
      </c>
      <c r="P2015">
        <f t="shared" si="155"/>
        <v>174</v>
      </c>
      <c r="Q2015" t="str">
        <f t="shared" si="156"/>
        <v>technology</v>
      </c>
      <c r="R2015" t="str">
        <f t="shared" si="157"/>
        <v>hardware</v>
      </c>
      <c r="S2015" s="5">
        <f t="shared" si="158"/>
        <v>42499.66914351852</v>
      </c>
      <c r="T2015" s="5">
        <f t="shared" si="159"/>
        <v>42559.66914351852</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(E2016/D2016)*100</f>
        <v>7813.7822333333334</v>
      </c>
      <c r="P2016">
        <f t="shared" si="155"/>
        <v>89</v>
      </c>
      <c r="Q2016" t="str">
        <f t="shared" si="156"/>
        <v>technology</v>
      </c>
      <c r="R2016" t="str">
        <f t="shared" si="157"/>
        <v>hardware</v>
      </c>
      <c r="S2016" s="5">
        <f t="shared" si="158"/>
        <v>41323.922905092593</v>
      </c>
      <c r="T2016" s="5">
        <f t="shared" si="159"/>
        <v>41357.881238425929</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(E2017/D2017)*100</f>
        <v>113.00013888888888</v>
      </c>
      <c r="P2017">
        <f t="shared" si="155"/>
        <v>50</v>
      </c>
      <c r="Q2017" t="str">
        <f t="shared" si="156"/>
        <v>technology</v>
      </c>
      <c r="R2017" t="str">
        <f t="shared" si="157"/>
        <v>hardware</v>
      </c>
      <c r="S2017" s="5">
        <f t="shared" si="158"/>
        <v>40765.585219907407</v>
      </c>
      <c r="T2017" s="5">
        <f t="shared" si="159"/>
        <v>40795.585219907407</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(E2018/D2018)*100</f>
        <v>921.54219999999998</v>
      </c>
      <c r="P2018">
        <f t="shared" si="155"/>
        <v>192</v>
      </c>
      <c r="Q2018" t="str">
        <f t="shared" si="156"/>
        <v>technology</v>
      </c>
      <c r="R2018" t="str">
        <f t="shared" si="157"/>
        <v>hardware</v>
      </c>
      <c r="S2018" s="5">
        <f t="shared" si="158"/>
        <v>41312.589108796295</v>
      </c>
      <c r="T2018" s="5">
        <f t="shared" si="159"/>
        <v>41342.589108796295</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(E2019/D2019)*100</f>
        <v>125.10239999999999</v>
      </c>
      <c r="P2019">
        <f t="shared" si="155"/>
        <v>73</v>
      </c>
      <c r="Q2019" t="str">
        <f t="shared" si="156"/>
        <v>technology</v>
      </c>
      <c r="R2019" t="str">
        <f t="shared" si="157"/>
        <v>hardware</v>
      </c>
      <c r="S2019" s="5">
        <f t="shared" si="158"/>
        <v>40960.765682870369</v>
      </c>
      <c r="T2019" s="5">
        <f t="shared" si="159"/>
        <v>40991.875</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(E2020/D2020)*100</f>
        <v>102.24343076923077</v>
      </c>
      <c r="P2020">
        <f t="shared" si="155"/>
        <v>148</v>
      </c>
      <c r="Q2020" t="str">
        <f t="shared" si="156"/>
        <v>technology</v>
      </c>
      <c r="R2020" t="str">
        <f t="shared" si="157"/>
        <v>hardware</v>
      </c>
      <c r="S2020" s="5">
        <f t="shared" si="158"/>
        <v>42199.074178240742</v>
      </c>
      <c r="T2020" s="5">
        <f t="shared" si="159"/>
        <v>42229.074178240742</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(E2021/D2021)*100</f>
        <v>484.90975000000003</v>
      </c>
      <c r="P2021">
        <f t="shared" si="155"/>
        <v>109</v>
      </c>
      <c r="Q2021" t="str">
        <f t="shared" si="156"/>
        <v>technology</v>
      </c>
      <c r="R2021" t="str">
        <f t="shared" si="157"/>
        <v>hardware</v>
      </c>
      <c r="S2021" s="5">
        <f t="shared" si="158"/>
        <v>42605.416909722226</v>
      </c>
      <c r="T2021" s="5">
        <f t="shared" si="159"/>
        <v>42635.416909722226</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(E2022/D2022)*100</f>
        <v>192.33333333333334</v>
      </c>
      <c r="P2022">
        <f t="shared" si="155"/>
        <v>24</v>
      </c>
      <c r="Q2022" t="str">
        <f t="shared" si="156"/>
        <v>technology</v>
      </c>
      <c r="R2022" t="str">
        <f t="shared" si="157"/>
        <v>hardware</v>
      </c>
      <c r="S2022" s="5">
        <f t="shared" si="158"/>
        <v>41736.805833333332</v>
      </c>
      <c r="T2022" s="5">
        <f t="shared" si="159"/>
        <v>41773.669444444444</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(E2023/D2023)*100</f>
        <v>281.10000000000002</v>
      </c>
      <c r="P2023">
        <f t="shared" si="155"/>
        <v>148</v>
      </c>
      <c r="Q2023" t="str">
        <f t="shared" si="156"/>
        <v>technology</v>
      </c>
      <c r="R2023" t="str">
        <f t="shared" si="157"/>
        <v>hardware</v>
      </c>
      <c r="S2023" s="5">
        <f t="shared" si="158"/>
        <v>41860.778900462967</v>
      </c>
      <c r="T2023" s="5">
        <f t="shared" si="159"/>
        <v>41905.778900462967</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(E2024/D2024)*100</f>
        <v>125.13700000000001</v>
      </c>
      <c r="P2024">
        <f t="shared" si="155"/>
        <v>385</v>
      </c>
      <c r="Q2024" t="str">
        <f t="shared" si="156"/>
        <v>technology</v>
      </c>
      <c r="R2024" t="str">
        <f t="shared" si="157"/>
        <v>hardware</v>
      </c>
      <c r="S2024" s="5">
        <f t="shared" si="158"/>
        <v>42502.277453703711</v>
      </c>
      <c r="T2024" s="5">
        <f t="shared" si="159"/>
        <v>42532.277453703711</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(E2025/D2025)*100</f>
        <v>161.459</v>
      </c>
      <c r="P2025">
        <f t="shared" si="155"/>
        <v>457</v>
      </c>
      <c r="Q2025" t="str">
        <f t="shared" si="156"/>
        <v>technology</v>
      </c>
      <c r="R2025" t="str">
        <f t="shared" si="157"/>
        <v>hardware</v>
      </c>
      <c r="S2025" s="5">
        <f t="shared" si="158"/>
        <v>42136.12908564815</v>
      </c>
      <c r="T2025" s="5">
        <f t="shared" si="159"/>
        <v>42166.12908564815</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(E2026/D2026)*100</f>
        <v>585.35</v>
      </c>
      <c r="P2026">
        <f t="shared" si="155"/>
        <v>223</v>
      </c>
      <c r="Q2026" t="str">
        <f t="shared" si="156"/>
        <v>technology</v>
      </c>
      <c r="R2026" t="str">
        <f t="shared" si="157"/>
        <v>hardware</v>
      </c>
      <c r="S2026" s="5">
        <f t="shared" si="158"/>
        <v>41099.67527777778</v>
      </c>
      <c r="T2026" s="5">
        <f t="shared" si="159"/>
        <v>41133.833333333336</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(E2027/D2027)*100</f>
        <v>201.14999999999998</v>
      </c>
      <c r="P2027">
        <f t="shared" si="155"/>
        <v>221</v>
      </c>
      <c r="Q2027" t="str">
        <f t="shared" si="156"/>
        <v>technology</v>
      </c>
      <c r="R2027" t="str">
        <f t="shared" si="157"/>
        <v>hardware</v>
      </c>
      <c r="S2027" s="5">
        <f t="shared" si="158"/>
        <v>42135.892893518518</v>
      </c>
      <c r="T2027" s="5">
        <f t="shared" si="159"/>
        <v>42165.892893518518</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(E2028/D2028)*100</f>
        <v>133.48307999999997</v>
      </c>
      <c r="P2028">
        <f t="shared" si="155"/>
        <v>74</v>
      </c>
      <c r="Q2028" t="str">
        <f t="shared" si="156"/>
        <v>technology</v>
      </c>
      <c r="R2028" t="str">
        <f t="shared" si="157"/>
        <v>hardware</v>
      </c>
      <c r="S2028" s="5">
        <f t="shared" si="158"/>
        <v>41704.444270833337</v>
      </c>
      <c r="T2028" s="5">
        <f t="shared" si="159"/>
        <v>41749.874305555561</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(E2029/D2029)*100</f>
        <v>120.24900000000001</v>
      </c>
      <c r="P2029">
        <f t="shared" si="155"/>
        <v>223</v>
      </c>
      <c r="Q2029" t="str">
        <f t="shared" si="156"/>
        <v>technology</v>
      </c>
      <c r="R2029" t="str">
        <f t="shared" si="157"/>
        <v>hardware</v>
      </c>
      <c r="S2029" s="5">
        <f t="shared" si="158"/>
        <v>42048.522210648152</v>
      </c>
      <c r="T2029" s="5">
        <f t="shared" si="159"/>
        <v>42093.480543981488</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(E2030/D2030)*100</f>
        <v>126.16666666666667</v>
      </c>
      <c r="P2030">
        <f t="shared" si="155"/>
        <v>48</v>
      </c>
      <c r="Q2030" t="str">
        <f t="shared" si="156"/>
        <v>technology</v>
      </c>
      <c r="R2030" t="str">
        <f t="shared" si="157"/>
        <v>hardware</v>
      </c>
      <c r="S2030" s="5">
        <f t="shared" si="158"/>
        <v>40215.627384259264</v>
      </c>
      <c r="T2030" s="5">
        <f t="shared" si="159"/>
        <v>40252.621527777781</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(E2031/D2031)*100</f>
        <v>361.2</v>
      </c>
      <c r="P2031">
        <f t="shared" si="155"/>
        <v>96</v>
      </c>
      <c r="Q2031" t="str">
        <f t="shared" si="156"/>
        <v>technology</v>
      </c>
      <c r="R2031" t="str">
        <f t="shared" si="157"/>
        <v>hardware</v>
      </c>
      <c r="S2031" s="5">
        <f t="shared" si="158"/>
        <v>41847.730104166672</v>
      </c>
      <c r="T2031" s="5">
        <f t="shared" si="159"/>
        <v>41877.730104166672</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(E2032/D2032)*100</f>
        <v>226.239013671875</v>
      </c>
      <c r="P2032">
        <f t="shared" si="155"/>
        <v>119</v>
      </c>
      <c r="Q2032" t="str">
        <f t="shared" si="156"/>
        <v>technology</v>
      </c>
      <c r="R2032" t="str">
        <f t="shared" si="157"/>
        <v>hardware</v>
      </c>
      <c r="S2032" s="5">
        <f t="shared" si="158"/>
        <v>41212.704814814817</v>
      </c>
      <c r="T2032" s="5">
        <f t="shared" si="159"/>
        <v>41242.704814814817</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(E2033/D2033)*100</f>
        <v>120.35</v>
      </c>
      <c r="P2033">
        <f t="shared" si="155"/>
        <v>118</v>
      </c>
      <c r="Q2033" t="str">
        <f t="shared" si="156"/>
        <v>technology</v>
      </c>
      <c r="R2033" t="str">
        <f t="shared" si="157"/>
        <v>hardware</v>
      </c>
      <c r="S2033" s="5">
        <f t="shared" si="158"/>
        <v>41975.03765046296</v>
      </c>
      <c r="T2033" s="5">
        <f t="shared" si="159"/>
        <v>42012.750000000007</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(E2034/D2034)*100</f>
        <v>304.18799999999999</v>
      </c>
      <c r="P2034">
        <f t="shared" si="155"/>
        <v>143</v>
      </c>
      <c r="Q2034" t="str">
        <f t="shared" si="156"/>
        <v>technology</v>
      </c>
      <c r="R2034" t="str">
        <f t="shared" si="157"/>
        <v>hardware</v>
      </c>
      <c r="S2034" s="5">
        <f t="shared" si="158"/>
        <v>42689.274004629631</v>
      </c>
      <c r="T2034" s="5">
        <f t="shared" si="159"/>
        <v>42718.916666666664</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(E2035/D2035)*100</f>
        <v>178.67599999999999</v>
      </c>
      <c r="P2035">
        <f t="shared" si="155"/>
        <v>283</v>
      </c>
      <c r="Q2035" t="str">
        <f t="shared" si="156"/>
        <v>technology</v>
      </c>
      <c r="R2035" t="str">
        <f t="shared" si="157"/>
        <v>hardware</v>
      </c>
      <c r="S2035" s="5">
        <f t="shared" si="158"/>
        <v>41724.790717592594</v>
      </c>
      <c r="T2035" s="5">
        <f t="shared" si="159"/>
        <v>41754.790717592594</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(E2036/D2036)*100</f>
        <v>386.81998717948721</v>
      </c>
      <c r="P2036">
        <f t="shared" si="155"/>
        <v>594</v>
      </c>
      <c r="Q2036" t="str">
        <f t="shared" si="156"/>
        <v>technology</v>
      </c>
      <c r="R2036" t="str">
        <f t="shared" si="157"/>
        <v>hardware</v>
      </c>
      <c r="S2036" s="5">
        <f t="shared" si="158"/>
        <v>42075.83834490741</v>
      </c>
      <c r="T2036" s="5">
        <f t="shared" si="159"/>
        <v>42130.998611111114</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(E2037/D2037)*100</f>
        <v>211.03642500000004</v>
      </c>
      <c r="P2037">
        <f t="shared" si="155"/>
        <v>262</v>
      </c>
      <c r="Q2037" t="str">
        <f t="shared" si="156"/>
        <v>technology</v>
      </c>
      <c r="R2037" t="str">
        <f t="shared" si="157"/>
        <v>hardware</v>
      </c>
      <c r="S2037" s="5">
        <f t="shared" si="158"/>
        <v>42311.333414351851</v>
      </c>
      <c r="T2037" s="5">
        <f t="shared" si="159"/>
        <v>42356.750000000007</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(E2038/D2038)*100</f>
        <v>131.66833333333335</v>
      </c>
      <c r="P2038">
        <f t="shared" si="155"/>
        <v>47</v>
      </c>
      <c r="Q2038" t="str">
        <f t="shared" si="156"/>
        <v>technology</v>
      </c>
      <c r="R2038" t="str">
        <f t="shared" si="157"/>
        <v>hardware</v>
      </c>
      <c r="S2038" s="5">
        <f t="shared" si="158"/>
        <v>41738.573136574079</v>
      </c>
      <c r="T2038" s="5">
        <f t="shared" si="159"/>
        <v>41768.573136574079</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(E2039/D2039)*100</f>
        <v>300.47639999999996</v>
      </c>
      <c r="P2039">
        <f t="shared" si="155"/>
        <v>70</v>
      </c>
      <c r="Q2039" t="str">
        <f t="shared" si="156"/>
        <v>technology</v>
      </c>
      <c r="R2039" t="str">
        <f t="shared" si="157"/>
        <v>hardware</v>
      </c>
      <c r="S2039" s="5">
        <f t="shared" si="158"/>
        <v>41577.918437500004</v>
      </c>
      <c r="T2039" s="5">
        <f t="shared" si="159"/>
        <v>41637.960104166668</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(E2040/D2040)*100</f>
        <v>420.51249999999999</v>
      </c>
      <c r="P2040">
        <f t="shared" si="155"/>
        <v>165</v>
      </c>
      <c r="Q2040" t="str">
        <f t="shared" si="156"/>
        <v>technology</v>
      </c>
      <c r="R2040" t="str">
        <f t="shared" si="157"/>
        <v>hardware</v>
      </c>
      <c r="S2040" s="5">
        <f t="shared" si="158"/>
        <v>41423.979409722226</v>
      </c>
      <c r="T2040" s="5">
        <f t="shared" si="159"/>
        <v>41456.458333333336</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(E2041/D2041)*100</f>
        <v>136.21680000000001</v>
      </c>
      <c r="P2041">
        <f t="shared" si="155"/>
        <v>449</v>
      </c>
      <c r="Q2041" t="str">
        <f t="shared" si="156"/>
        <v>technology</v>
      </c>
      <c r="R2041" t="str">
        <f t="shared" si="157"/>
        <v>hardware</v>
      </c>
      <c r="S2041" s="5">
        <f t="shared" si="158"/>
        <v>42675.147280092591</v>
      </c>
      <c r="T2041" s="5">
        <f t="shared" si="159"/>
        <v>42704.915972222225</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(E2042/D2042)*100</f>
        <v>248.17133333333334</v>
      </c>
      <c r="P2042">
        <f t="shared" si="155"/>
        <v>27</v>
      </c>
      <c r="Q2042" t="str">
        <f t="shared" si="156"/>
        <v>technology</v>
      </c>
      <c r="R2042" t="str">
        <f t="shared" si="157"/>
        <v>hardware</v>
      </c>
      <c r="S2042" s="5">
        <f t="shared" si="158"/>
        <v>41578.635451388895</v>
      </c>
      <c r="T2042" s="5">
        <f t="shared" si="159"/>
        <v>41593.677118055559</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(E2043/D2043)*100</f>
        <v>181.86315789473684</v>
      </c>
      <c r="P2043">
        <f t="shared" si="155"/>
        <v>144</v>
      </c>
      <c r="Q2043" t="str">
        <f t="shared" si="156"/>
        <v>technology</v>
      </c>
      <c r="R2043" t="str">
        <f t="shared" si="157"/>
        <v>hardware</v>
      </c>
      <c r="S2043" s="5">
        <f t="shared" si="158"/>
        <v>42654.2341087963</v>
      </c>
      <c r="T2043" s="5">
        <f t="shared" si="159"/>
        <v>42684.275775462964</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(E2044/D2044)*100</f>
        <v>123.53</v>
      </c>
      <c r="P2044">
        <f t="shared" si="155"/>
        <v>88</v>
      </c>
      <c r="Q2044" t="str">
        <f t="shared" si="156"/>
        <v>technology</v>
      </c>
      <c r="R2044" t="str">
        <f t="shared" si="157"/>
        <v>hardware</v>
      </c>
      <c r="S2044" s="5">
        <f t="shared" si="158"/>
        <v>42331.416365740741</v>
      </c>
      <c r="T2044" s="5">
        <f t="shared" si="159"/>
        <v>42391.416365740741</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(E2045/D2045)*100</f>
        <v>506.20938628158842</v>
      </c>
      <c r="P2045">
        <f t="shared" si="155"/>
        <v>36</v>
      </c>
      <c r="Q2045" t="str">
        <f t="shared" si="156"/>
        <v>technology</v>
      </c>
      <c r="R2045" t="str">
        <f t="shared" si="157"/>
        <v>hardware</v>
      </c>
      <c r="S2045" s="5">
        <f t="shared" si="158"/>
        <v>42660.885150462964</v>
      </c>
      <c r="T2045" s="5">
        <f t="shared" si="159"/>
        <v>42714.915972222225</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(E2046/D2046)*100</f>
        <v>108.21333333333334</v>
      </c>
      <c r="P2046">
        <f t="shared" si="155"/>
        <v>90</v>
      </c>
      <c r="Q2046" t="str">
        <f t="shared" si="156"/>
        <v>technology</v>
      </c>
      <c r="R2046" t="str">
        <f t="shared" si="157"/>
        <v>hardware</v>
      </c>
      <c r="S2046" s="5">
        <f t="shared" si="158"/>
        <v>42138.392523148148</v>
      </c>
      <c r="T2046" s="5">
        <f t="shared" si="159"/>
        <v>42168.392523148148</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(E2047/D2047)*100</f>
        <v>819.18387755102037</v>
      </c>
      <c r="P2047">
        <f t="shared" si="155"/>
        <v>153</v>
      </c>
      <c r="Q2047" t="str">
        <f t="shared" si="156"/>
        <v>technology</v>
      </c>
      <c r="R2047" t="str">
        <f t="shared" si="157"/>
        <v>hardware</v>
      </c>
      <c r="S2047" s="5">
        <f t="shared" si="158"/>
        <v>41068.796840277777</v>
      </c>
      <c r="T2047" s="5">
        <f t="shared" si="159"/>
        <v>41098.796840277777</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(E2048/D2048)*100</f>
        <v>121.10000000000001</v>
      </c>
      <c r="P2048">
        <f t="shared" si="155"/>
        <v>56</v>
      </c>
      <c r="Q2048" t="str">
        <f t="shared" si="156"/>
        <v>technology</v>
      </c>
      <c r="R2048" t="str">
        <f t="shared" si="157"/>
        <v>hardware</v>
      </c>
      <c r="S2048" s="5">
        <f t="shared" si="158"/>
        <v>41386.88013888889</v>
      </c>
      <c r="T2048" s="5">
        <f t="shared" si="159"/>
        <v>41416.88013888889</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(E2049/D2049)*100</f>
        <v>102.99897959183673</v>
      </c>
      <c r="P2049">
        <f t="shared" si="155"/>
        <v>228</v>
      </c>
      <c r="Q2049" t="str">
        <f t="shared" si="156"/>
        <v>technology</v>
      </c>
      <c r="R2049" t="str">
        <f t="shared" si="157"/>
        <v>hardware</v>
      </c>
      <c r="S2049" s="5">
        <f t="shared" si="158"/>
        <v>42081.611921296302</v>
      </c>
      <c r="T2049" s="5">
        <f t="shared" si="159"/>
        <v>42110.708333333336</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(E2050/D2050)*100</f>
        <v>148.33229411764705</v>
      </c>
      <c r="P2050">
        <f t="shared" si="155"/>
        <v>92</v>
      </c>
      <c r="Q2050" t="str">
        <f t="shared" si="156"/>
        <v>technology</v>
      </c>
      <c r="R2050" t="str">
        <f t="shared" si="157"/>
        <v>hardware</v>
      </c>
      <c r="S2050" s="5">
        <f t="shared" si="158"/>
        <v>41387.359849537039</v>
      </c>
      <c r="T2050" s="5">
        <f t="shared" si="159"/>
        <v>41417.359849537039</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(E2051/D2051)*100</f>
        <v>120.19070000000001</v>
      </c>
      <c r="P2051">
        <f t="shared" ref="P2051:P2114" si="160">IFERROR(ROUND(E2051/L2051,0), 0)</f>
        <v>81</v>
      </c>
      <c r="Q2051" t="str">
        <f t="shared" ref="Q2051:Q2114" si="161">LEFT(N2051,FIND("/",N2051)-1)</f>
        <v>technology</v>
      </c>
      <c r="R2051" t="str">
        <f t="shared" ref="R2051:R2114" si="162">RIGHT(N2051,LEN(N2051)-FIND("/",N2051))</f>
        <v>hardware</v>
      </c>
      <c r="S2051" s="5">
        <f t="shared" ref="S2051:S2114" si="163">(((J2051/60)/60)/24)+DATE(1970,1,1)+(-7/24)</f>
        <v>41575.235682870371</v>
      </c>
      <c r="T2051" s="5">
        <f t="shared" ref="T2051:T2114" si="164">(((I2051/60)/60)/24)+DATE(1970,1,1)+(-7/24)</f>
        <v>41610.665972222225</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(E2052/D2052)*100</f>
        <v>473.27000000000004</v>
      </c>
      <c r="P2052">
        <f t="shared" si="160"/>
        <v>278</v>
      </c>
      <c r="Q2052" t="str">
        <f t="shared" si="161"/>
        <v>technology</v>
      </c>
      <c r="R2052" t="str">
        <f t="shared" si="162"/>
        <v>hardware</v>
      </c>
      <c r="S2052" s="5">
        <f t="shared" si="163"/>
        <v>42114.77983796296</v>
      </c>
      <c r="T2052" s="5">
        <f t="shared" si="164"/>
        <v>42154.77983796296</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(E2053/D2053)*100</f>
        <v>130.36250000000001</v>
      </c>
      <c r="P2053">
        <f t="shared" si="160"/>
        <v>43</v>
      </c>
      <c r="Q2053" t="str">
        <f t="shared" si="161"/>
        <v>technology</v>
      </c>
      <c r="R2053" t="str">
        <f t="shared" si="162"/>
        <v>hardware</v>
      </c>
      <c r="S2053" s="5">
        <f t="shared" si="163"/>
        <v>41603.730752314819</v>
      </c>
      <c r="T2053" s="5">
        <f t="shared" si="164"/>
        <v>41633.730752314819</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(E2054/D2054)*100</f>
        <v>353.048</v>
      </c>
      <c r="P2054">
        <f t="shared" si="160"/>
        <v>326</v>
      </c>
      <c r="Q2054" t="str">
        <f t="shared" si="161"/>
        <v>technology</v>
      </c>
      <c r="R2054" t="str">
        <f t="shared" si="162"/>
        <v>hardware</v>
      </c>
      <c r="S2054" s="5">
        <f t="shared" si="163"/>
        <v>42374.792280092595</v>
      </c>
      <c r="T2054" s="5">
        <f t="shared" si="164"/>
        <v>42419.792280092595</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(E2055/D2055)*100</f>
        <v>101.02</v>
      </c>
      <c r="P2055">
        <f t="shared" si="160"/>
        <v>42</v>
      </c>
      <c r="Q2055" t="str">
        <f t="shared" si="161"/>
        <v>technology</v>
      </c>
      <c r="R2055" t="str">
        <f t="shared" si="162"/>
        <v>hardware</v>
      </c>
      <c r="S2055" s="5">
        <f t="shared" si="163"/>
        <v>42303.325821759259</v>
      </c>
      <c r="T2055" s="5">
        <f t="shared" si="164"/>
        <v>42333.367488425931</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(E2056/D2056)*100</f>
        <v>113.59142857142857</v>
      </c>
      <c r="P2056">
        <f t="shared" si="160"/>
        <v>64</v>
      </c>
      <c r="Q2056" t="str">
        <f t="shared" si="161"/>
        <v>technology</v>
      </c>
      <c r="R2056" t="str">
        <f t="shared" si="162"/>
        <v>hardware</v>
      </c>
      <c r="S2056" s="5">
        <f t="shared" si="163"/>
        <v>41731.22928240741</v>
      </c>
      <c r="T2056" s="5">
        <f t="shared" si="164"/>
        <v>41761.22928240741</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(E2057/D2057)*100</f>
        <v>167.41666666666666</v>
      </c>
      <c r="P2057">
        <f t="shared" si="160"/>
        <v>99</v>
      </c>
      <c r="Q2057" t="str">
        <f t="shared" si="161"/>
        <v>technology</v>
      </c>
      <c r="R2057" t="str">
        <f t="shared" si="162"/>
        <v>hardware</v>
      </c>
      <c r="S2057" s="5">
        <f t="shared" si="163"/>
        <v>41946.38244212963</v>
      </c>
      <c r="T2057" s="5">
        <f t="shared" si="164"/>
        <v>41975.875000000007</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(E2058/D2058)*100</f>
        <v>153.452</v>
      </c>
      <c r="P2058">
        <f t="shared" si="160"/>
        <v>138</v>
      </c>
      <c r="Q2058" t="str">
        <f t="shared" si="161"/>
        <v>technology</v>
      </c>
      <c r="R2058" t="str">
        <f t="shared" si="162"/>
        <v>hardware</v>
      </c>
      <c r="S2058" s="5">
        <f t="shared" si="163"/>
        <v>41351.469236111116</v>
      </c>
      <c r="T2058" s="5">
        <f t="shared" si="164"/>
        <v>41381.469236111116</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(E2059/D2059)*100</f>
        <v>202.23220000000001</v>
      </c>
      <c r="P2059">
        <f t="shared" si="160"/>
        <v>46</v>
      </c>
      <c r="Q2059" t="str">
        <f t="shared" si="161"/>
        <v>technology</v>
      </c>
      <c r="R2059" t="str">
        <f t="shared" si="162"/>
        <v>hardware</v>
      </c>
      <c r="S2059" s="5">
        <f t="shared" si="163"/>
        <v>42396.202916666669</v>
      </c>
      <c r="T2059" s="5">
        <f t="shared" si="164"/>
        <v>42426.202916666669</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(E2060/D2060)*100</f>
        <v>168.28125</v>
      </c>
      <c r="P2060">
        <f t="shared" si="160"/>
        <v>11</v>
      </c>
      <c r="Q2060" t="str">
        <f t="shared" si="161"/>
        <v>technology</v>
      </c>
      <c r="R2060" t="str">
        <f t="shared" si="162"/>
        <v>hardware</v>
      </c>
      <c r="S2060" s="5">
        <f t="shared" si="163"/>
        <v>42026.079050925931</v>
      </c>
      <c r="T2060" s="5">
        <f t="shared" si="164"/>
        <v>42065.541666666664</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(E2061/D2061)*100</f>
        <v>143.45666666666668</v>
      </c>
      <c r="P2061">
        <f t="shared" si="160"/>
        <v>115</v>
      </c>
      <c r="Q2061" t="str">
        <f t="shared" si="161"/>
        <v>technology</v>
      </c>
      <c r="R2061" t="str">
        <f t="shared" si="162"/>
        <v>hardware</v>
      </c>
      <c r="S2061" s="5">
        <f t="shared" si="163"/>
        <v>42361.31081018519</v>
      </c>
      <c r="T2061" s="5">
        <f t="shared" si="164"/>
        <v>42400.624305555561</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(E2062/D2062)*100</f>
        <v>196.4</v>
      </c>
      <c r="P2062">
        <f t="shared" si="160"/>
        <v>36</v>
      </c>
      <c r="Q2062" t="str">
        <f t="shared" si="161"/>
        <v>technology</v>
      </c>
      <c r="R2062" t="str">
        <f t="shared" si="162"/>
        <v>hardware</v>
      </c>
      <c r="S2062" s="5">
        <f t="shared" si="163"/>
        <v>41783.351273148153</v>
      </c>
      <c r="T2062" s="5">
        <f t="shared" si="164"/>
        <v>41843.351273148153</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(E2063/D2063)*100</f>
        <v>107.91999999999999</v>
      </c>
      <c r="P2063">
        <f t="shared" si="160"/>
        <v>154</v>
      </c>
      <c r="Q2063" t="str">
        <f t="shared" si="161"/>
        <v>technology</v>
      </c>
      <c r="R2063" t="str">
        <f t="shared" si="162"/>
        <v>hardware</v>
      </c>
      <c r="S2063" s="5">
        <f t="shared" si="163"/>
        <v>42705.472847222227</v>
      </c>
      <c r="T2063" s="5">
        <f t="shared" si="164"/>
        <v>42735.472847222227</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(E2064/D2064)*100</f>
        <v>114.97699999999999</v>
      </c>
      <c r="P2064">
        <f t="shared" si="160"/>
        <v>566</v>
      </c>
      <c r="Q2064" t="str">
        <f t="shared" si="161"/>
        <v>technology</v>
      </c>
      <c r="R2064" t="str">
        <f t="shared" si="162"/>
        <v>hardware</v>
      </c>
      <c r="S2064" s="5">
        <f t="shared" si="163"/>
        <v>42423.091412037036</v>
      </c>
      <c r="T2064" s="5">
        <f t="shared" si="164"/>
        <v>42453.049745370372</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(E2065/D2065)*100</f>
        <v>148.04999999999998</v>
      </c>
      <c r="P2065">
        <f t="shared" si="160"/>
        <v>121</v>
      </c>
      <c r="Q2065" t="str">
        <f t="shared" si="161"/>
        <v>technology</v>
      </c>
      <c r="R2065" t="str">
        <f t="shared" si="162"/>
        <v>hardware</v>
      </c>
      <c r="S2065" s="5">
        <f t="shared" si="163"/>
        <v>42472.440983796296</v>
      </c>
      <c r="T2065" s="5">
        <f t="shared" si="164"/>
        <v>42505.440983796296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(E2066/D2066)*100</f>
        <v>191.16676082790633</v>
      </c>
      <c r="P2066">
        <f t="shared" si="160"/>
        <v>86</v>
      </c>
      <c r="Q2066" t="str">
        <f t="shared" si="161"/>
        <v>technology</v>
      </c>
      <c r="R2066" t="str">
        <f t="shared" si="162"/>
        <v>hardware</v>
      </c>
      <c r="S2066" s="5">
        <f t="shared" si="163"/>
        <v>41389.073182870372</v>
      </c>
      <c r="T2066" s="5">
        <f t="shared" si="164"/>
        <v>41425.208333333336</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(E2067/D2067)*100</f>
        <v>199.215125</v>
      </c>
      <c r="P2067">
        <f t="shared" si="160"/>
        <v>51</v>
      </c>
      <c r="Q2067" t="str">
        <f t="shared" si="161"/>
        <v>technology</v>
      </c>
      <c r="R2067" t="str">
        <f t="shared" si="162"/>
        <v>hardware</v>
      </c>
      <c r="S2067" s="5">
        <f t="shared" si="163"/>
        <v>41603.042002314818</v>
      </c>
      <c r="T2067" s="5">
        <f t="shared" si="164"/>
        <v>41633.042002314818</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(E2068/D2068)*100</f>
        <v>218.6</v>
      </c>
      <c r="P2068">
        <f t="shared" si="160"/>
        <v>67</v>
      </c>
      <c r="Q2068" t="str">
        <f t="shared" si="161"/>
        <v>technology</v>
      </c>
      <c r="R2068" t="str">
        <f t="shared" si="162"/>
        <v>hardware</v>
      </c>
      <c r="S2068" s="5">
        <f t="shared" si="163"/>
        <v>41844.480127314819</v>
      </c>
      <c r="T2068" s="5">
        <f t="shared" si="164"/>
        <v>41874.480127314819</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(E2069/D2069)*100</f>
        <v>126.86868686868686</v>
      </c>
      <c r="P2069">
        <f t="shared" si="160"/>
        <v>63</v>
      </c>
      <c r="Q2069" t="str">
        <f t="shared" si="161"/>
        <v>technology</v>
      </c>
      <c r="R2069" t="str">
        <f t="shared" si="162"/>
        <v>hardware</v>
      </c>
      <c r="S2069" s="5">
        <f t="shared" si="163"/>
        <v>42115.562222222223</v>
      </c>
      <c r="T2069" s="5">
        <f t="shared" si="164"/>
        <v>42148.562222222223</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(E2070/D2070)*100</f>
        <v>105.22388000000001</v>
      </c>
      <c r="P2070">
        <f t="shared" si="160"/>
        <v>346</v>
      </c>
      <c r="Q2070" t="str">
        <f t="shared" si="161"/>
        <v>technology</v>
      </c>
      <c r="R2070" t="str">
        <f t="shared" si="162"/>
        <v>hardware</v>
      </c>
      <c r="S2070" s="5">
        <f t="shared" si="163"/>
        <v>42633.549942129634</v>
      </c>
      <c r="T2070" s="5">
        <f t="shared" si="164"/>
        <v>42663.549942129634</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(E2071/D2071)*100</f>
        <v>128.40666000000002</v>
      </c>
      <c r="P2071">
        <f t="shared" si="160"/>
        <v>244</v>
      </c>
      <c r="Q2071" t="str">
        <f t="shared" si="161"/>
        <v>technology</v>
      </c>
      <c r="R2071" t="str">
        <f t="shared" si="162"/>
        <v>hardware</v>
      </c>
      <c r="S2071" s="5">
        <f t="shared" si="163"/>
        <v>42340.680451388893</v>
      </c>
      <c r="T2071" s="5">
        <f t="shared" si="164"/>
        <v>42371.680451388893</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(E2072/D2072)*100</f>
        <v>317.3272</v>
      </c>
      <c r="P2072">
        <f t="shared" si="160"/>
        <v>259</v>
      </c>
      <c r="Q2072" t="str">
        <f t="shared" si="161"/>
        <v>technology</v>
      </c>
      <c r="R2072" t="str">
        <f t="shared" si="162"/>
        <v>hardware</v>
      </c>
      <c r="S2072" s="5">
        <f t="shared" si="163"/>
        <v>42519.364849537036</v>
      </c>
      <c r="T2072" s="5">
        <f t="shared" si="164"/>
        <v>42549.364849537036</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(E2073/D2073)*100</f>
        <v>280.73</v>
      </c>
      <c r="P2073">
        <f t="shared" si="160"/>
        <v>202</v>
      </c>
      <c r="Q2073" t="str">
        <f t="shared" si="161"/>
        <v>technology</v>
      </c>
      <c r="R2073" t="str">
        <f t="shared" si="162"/>
        <v>hardware</v>
      </c>
      <c r="S2073" s="5">
        <f t="shared" si="163"/>
        <v>42599.987083333333</v>
      </c>
      <c r="T2073" s="5">
        <f t="shared" si="164"/>
        <v>42644.987083333333</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(E2074/D2074)*100</f>
        <v>110.73146853146854</v>
      </c>
      <c r="P2074">
        <f t="shared" si="160"/>
        <v>226</v>
      </c>
      <c r="Q2074" t="str">
        <f t="shared" si="161"/>
        <v>technology</v>
      </c>
      <c r="R2074" t="str">
        <f t="shared" si="162"/>
        <v>hardware</v>
      </c>
      <c r="S2074" s="5">
        <f t="shared" si="163"/>
        <v>42467.289722222224</v>
      </c>
      <c r="T2074" s="5">
        <f t="shared" si="164"/>
        <v>42497.289722222224</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(E2075/D2075)*100</f>
        <v>152.60429999999999</v>
      </c>
      <c r="P2075">
        <f t="shared" si="160"/>
        <v>325</v>
      </c>
      <c r="Q2075" t="str">
        <f t="shared" si="161"/>
        <v>technology</v>
      </c>
      <c r="R2075" t="str">
        <f t="shared" si="162"/>
        <v>hardware</v>
      </c>
      <c r="S2075" s="5">
        <f t="shared" si="163"/>
        <v>42087.376365740747</v>
      </c>
      <c r="T2075" s="5">
        <f t="shared" si="164"/>
        <v>42132.376365740747</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(E2076/D2076)*100</f>
        <v>102.49999999999999</v>
      </c>
      <c r="P2076">
        <f t="shared" si="160"/>
        <v>205</v>
      </c>
      <c r="Q2076" t="str">
        <f t="shared" si="161"/>
        <v>technology</v>
      </c>
      <c r="R2076" t="str">
        <f t="shared" si="162"/>
        <v>hardware</v>
      </c>
      <c r="S2076" s="5">
        <f t="shared" si="163"/>
        <v>42466.534513888888</v>
      </c>
      <c r="T2076" s="5">
        <f t="shared" si="164"/>
        <v>42496.534513888888</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(E2077/D2077)*100</f>
        <v>1678.3738373837384</v>
      </c>
      <c r="P2077">
        <f t="shared" si="160"/>
        <v>20</v>
      </c>
      <c r="Q2077" t="str">
        <f t="shared" si="161"/>
        <v>technology</v>
      </c>
      <c r="R2077" t="str">
        <f t="shared" si="162"/>
        <v>hardware</v>
      </c>
      <c r="S2077" s="5">
        <f t="shared" si="163"/>
        <v>41450.389907407407</v>
      </c>
      <c r="T2077" s="5">
        <f t="shared" si="164"/>
        <v>41480.389907407407</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(E2078/D2078)*100</f>
        <v>543.349156424581</v>
      </c>
      <c r="P2078">
        <f t="shared" si="160"/>
        <v>116</v>
      </c>
      <c r="Q2078" t="str">
        <f t="shared" si="161"/>
        <v>technology</v>
      </c>
      <c r="R2078" t="str">
        <f t="shared" si="162"/>
        <v>hardware</v>
      </c>
      <c r="S2078" s="5">
        <f t="shared" si="163"/>
        <v>41803.588993055557</v>
      </c>
      <c r="T2078" s="5">
        <f t="shared" si="164"/>
        <v>41843.588993055557</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(E2079/D2079)*100</f>
        <v>115.50800000000001</v>
      </c>
      <c r="P2079">
        <f t="shared" si="160"/>
        <v>307</v>
      </c>
      <c r="Q2079" t="str">
        <f t="shared" si="161"/>
        <v>technology</v>
      </c>
      <c r="R2079" t="str">
        <f t="shared" si="162"/>
        <v>hardware</v>
      </c>
      <c r="S2079" s="5">
        <f t="shared" si="163"/>
        <v>42102.750879629632</v>
      </c>
      <c r="T2079" s="5">
        <f t="shared" si="164"/>
        <v>42160.583333333336</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(E2080/D2080)*100</f>
        <v>131.20499999999998</v>
      </c>
      <c r="P2080">
        <f t="shared" si="160"/>
        <v>547</v>
      </c>
      <c r="Q2080" t="str">
        <f t="shared" si="161"/>
        <v>technology</v>
      </c>
      <c r="R2080" t="str">
        <f t="shared" si="162"/>
        <v>hardware</v>
      </c>
      <c r="S2080" s="5">
        <f t="shared" si="163"/>
        <v>42692.479826388888</v>
      </c>
      <c r="T2080" s="5">
        <f t="shared" si="164"/>
        <v>42722.479826388888</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(E2081/D2081)*100</f>
        <v>288.17</v>
      </c>
      <c r="P2081">
        <f t="shared" si="160"/>
        <v>47</v>
      </c>
      <c r="Q2081" t="str">
        <f t="shared" si="161"/>
        <v>technology</v>
      </c>
      <c r="R2081" t="str">
        <f t="shared" si="162"/>
        <v>hardware</v>
      </c>
      <c r="S2081" s="5">
        <f t="shared" si="163"/>
        <v>42150.418900462966</v>
      </c>
      <c r="T2081" s="5">
        <f t="shared" si="164"/>
        <v>42180.500000000007</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(E2082/D2082)*100</f>
        <v>507.8</v>
      </c>
      <c r="P2082">
        <f t="shared" si="160"/>
        <v>102</v>
      </c>
      <c r="Q2082" t="str">
        <f t="shared" si="161"/>
        <v>technology</v>
      </c>
      <c r="R2082" t="str">
        <f t="shared" si="162"/>
        <v>hardware</v>
      </c>
      <c r="S2082" s="5">
        <f t="shared" si="163"/>
        <v>42289.665509259263</v>
      </c>
      <c r="T2082" s="5">
        <f t="shared" si="164"/>
        <v>42319.707175925927</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(E2083/D2083)*100</f>
        <v>114.57142857142857</v>
      </c>
      <c r="P2083">
        <f t="shared" si="160"/>
        <v>73</v>
      </c>
      <c r="Q2083" t="str">
        <f t="shared" si="161"/>
        <v>music</v>
      </c>
      <c r="R2083" t="str">
        <f t="shared" si="162"/>
        <v>indie rock</v>
      </c>
      <c r="S2083" s="5">
        <f t="shared" si="163"/>
        <v>41003.865219907413</v>
      </c>
      <c r="T2083" s="5">
        <f t="shared" si="164"/>
        <v>41044.915972222225</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(E2084/D2084)*100</f>
        <v>110.73333333333333</v>
      </c>
      <c r="P2084">
        <f t="shared" si="160"/>
        <v>44</v>
      </c>
      <c r="Q2084" t="str">
        <f t="shared" si="161"/>
        <v>music</v>
      </c>
      <c r="R2084" t="str">
        <f t="shared" si="162"/>
        <v>indie rock</v>
      </c>
      <c r="S2084" s="5">
        <f t="shared" si="163"/>
        <v>40810.828657407408</v>
      </c>
      <c r="T2084" s="5">
        <f t="shared" si="164"/>
        <v>40870.870324074072</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(E2085/D2085)*100</f>
        <v>113.33333333333333</v>
      </c>
      <c r="P2085">
        <f t="shared" si="160"/>
        <v>34</v>
      </c>
      <c r="Q2085" t="str">
        <f t="shared" si="161"/>
        <v>music</v>
      </c>
      <c r="R2085" t="str">
        <f t="shared" si="162"/>
        <v>indie rock</v>
      </c>
      <c r="S2085" s="5">
        <f t="shared" si="163"/>
        <v>41034.430497685185</v>
      </c>
      <c r="T2085" s="5">
        <f t="shared" si="164"/>
        <v>41064.430497685185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(E2086/D2086)*100</f>
        <v>108.33333333333333</v>
      </c>
      <c r="P2086">
        <f t="shared" si="160"/>
        <v>71</v>
      </c>
      <c r="Q2086" t="str">
        <f t="shared" si="161"/>
        <v>music</v>
      </c>
      <c r="R2086" t="str">
        <f t="shared" si="162"/>
        <v>indie rock</v>
      </c>
      <c r="S2086" s="5">
        <f t="shared" si="163"/>
        <v>41731.541458333333</v>
      </c>
      <c r="T2086" s="5">
        <f t="shared" si="164"/>
        <v>41762.999305555561</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(E2087/D2087)*100</f>
        <v>123.53333333333335</v>
      </c>
      <c r="P2087">
        <f t="shared" si="160"/>
        <v>89</v>
      </c>
      <c r="Q2087" t="str">
        <f t="shared" si="161"/>
        <v>music</v>
      </c>
      <c r="R2087" t="str">
        <f t="shared" si="162"/>
        <v>indie rock</v>
      </c>
      <c r="S2087" s="5">
        <f t="shared" si="163"/>
        <v>41075.54383101852</v>
      </c>
      <c r="T2087" s="5">
        <f t="shared" si="164"/>
        <v>41105.54383101852</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(E2088/D2088)*100</f>
        <v>100.69999999999999</v>
      </c>
      <c r="P2088">
        <f t="shared" si="160"/>
        <v>115</v>
      </c>
      <c r="Q2088" t="str">
        <f t="shared" si="161"/>
        <v>music</v>
      </c>
      <c r="R2088" t="str">
        <f t="shared" si="162"/>
        <v>indie rock</v>
      </c>
      <c r="S2088" s="5">
        <f t="shared" si="163"/>
        <v>40860.378842592596</v>
      </c>
      <c r="T2088" s="5">
        <f t="shared" si="164"/>
        <v>40890.915972222225</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(E2089/D2089)*100</f>
        <v>103.53333333333335</v>
      </c>
      <c r="P2089">
        <f t="shared" si="160"/>
        <v>62</v>
      </c>
      <c r="Q2089" t="str">
        <f t="shared" si="161"/>
        <v>music</v>
      </c>
      <c r="R2089" t="str">
        <f t="shared" si="162"/>
        <v>indie rock</v>
      </c>
      <c r="S2089" s="5">
        <f t="shared" si="163"/>
        <v>40763.912708333337</v>
      </c>
      <c r="T2089" s="5">
        <f t="shared" si="164"/>
        <v>40793.912708333337</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(E2090/D2090)*100</f>
        <v>115.51066666666668</v>
      </c>
      <c r="P2090">
        <f t="shared" si="160"/>
        <v>46</v>
      </c>
      <c r="Q2090" t="str">
        <f t="shared" si="161"/>
        <v>music</v>
      </c>
      <c r="R2090" t="str">
        <f t="shared" si="162"/>
        <v>indie rock</v>
      </c>
      <c r="S2090" s="5">
        <f t="shared" si="163"/>
        <v>40395.423055555555</v>
      </c>
      <c r="T2090" s="5">
        <f t="shared" si="164"/>
        <v>40431.874305555561</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(E2091/D2091)*100</f>
        <v>120.4004</v>
      </c>
      <c r="P2091">
        <f t="shared" si="160"/>
        <v>49</v>
      </c>
      <c r="Q2091" t="str">
        <f t="shared" si="161"/>
        <v>music</v>
      </c>
      <c r="R2091" t="str">
        <f t="shared" si="162"/>
        <v>indie rock</v>
      </c>
      <c r="S2091" s="5">
        <f t="shared" si="163"/>
        <v>41452.78465277778</v>
      </c>
      <c r="T2091" s="5">
        <f t="shared" si="164"/>
        <v>41487.78465277778</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(E2092/D2092)*100</f>
        <v>115.040375</v>
      </c>
      <c r="P2092">
        <f t="shared" si="160"/>
        <v>58</v>
      </c>
      <c r="Q2092" t="str">
        <f t="shared" si="161"/>
        <v>music</v>
      </c>
      <c r="R2092" t="str">
        <f t="shared" si="162"/>
        <v>indie rock</v>
      </c>
      <c r="S2092" s="5">
        <f t="shared" si="163"/>
        <v>41299.08975694445</v>
      </c>
      <c r="T2092" s="5">
        <f t="shared" si="164"/>
        <v>41329.08975694445</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(E2093/D2093)*100</f>
        <v>120.46777777777777</v>
      </c>
      <c r="P2093">
        <f t="shared" si="160"/>
        <v>88</v>
      </c>
      <c r="Q2093" t="str">
        <f t="shared" si="161"/>
        <v>music</v>
      </c>
      <c r="R2093" t="str">
        <f t="shared" si="162"/>
        <v>indie rock</v>
      </c>
      <c r="S2093" s="5">
        <f t="shared" si="163"/>
        <v>40555.030995370369</v>
      </c>
      <c r="T2093" s="5">
        <f t="shared" si="164"/>
        <v>40603.541666666672</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(E2094/D2094)*100</f>
        <v>101.28333333333333</v>
      </c>
      <c r="P2094">
        <f t="shared" si="160"/>
        <v>110</v>
      </c>
      <c r="Q2094" t="str">
        <f t="shared" si="161"/>
        <v>music</v>
      </c>
      <c r="R2094" t="str">
        <f t="shared" si="162"/>
        <v>indie rock</v>
      </c>
      <c r="S2094" s="5">
        <f t="shared" si="163"/>
        <v>40763.415879629632</v>
      </c>
      <c r="T2094" s="5">
        <f t="shared" si="164"/>
        <v>40823.415879629632</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(E2095/D2095)*100</f>
        <v>102.46666666666667</v>
      </c>
      <c r="P2095">
        <f t="shared" si="160"/>
        <v>67</v>
      </c>
      <c r="Q2095" t="str">
        <f t="shared" si="161"/>
        <v>music</v>
      </c>
      <c r="R2095" t="str">
        <f t="shared" si="162"/>
        <v>indie rock</v>
      </c>
      <c r="S2095" s="5">
        <f t="shared" si="163"/>
        <v>41205.562870370377</v>
      </c>
      <c r="T2095" s="5">
        <f t="shared" si="164"/>
        <v>41265.604537037041</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(E2096/D2096)*100</f>
        <v>120.54285714285714</v>
      </c>
      <c r="P2096">
        <f t="shared" si="160"/>
        <v>59</v>
      </c>
      <c r="Q2096" t="str">
        <f t="shared" si="161"/>
        <v>music</v>
      </c>
      <c r="R2096" t="str">
        <f t="shared" si="162"/>
        <v>indie rock</v>
      </c>
      <c r="S2096" s="5">
        <f t="shared" si="163"/>
        <v>40938.728356481486</v>
      </c>
      <c r="T2096" s="5">
        <f t="shared" si="164"/>
        <v>40972.833333333336</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(E2097/D2097)*100</f>
        <v>100</v>
      </c>
      <c r="P2097">
        <f t="shared" si="160"/>
        <v>114</v>
      </c>
      <c r="Q2097" t="str">
        <f t="shared" si="161"/>
        <v>music</v>
      </c>
      <c r="R2097" t="str">
        <f t="shared" si="162"/>
        <v>indie rock</v>
      </c>
      <c r="S2097" s="5">
        <f t="shared" si="163"/>
        <v>40758.441817129627</v>
      </c>
      <c r="T2097" s="5">
        <f t="shared" si="164"/>
        <v>40818.441817129627</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(E2098/D2098)*100</f>
        <v>101.66666666666666</v>
      </c>
      <c r="P2098">
        <f t="shared" si="160"/>
        <v>44</v>
      </c>
      <c r="Q2098" t="str">
        <f t="shared" si="161"/>
        <v>music</v>
      </c>
      <c r="R2098" t="str">
        <f t="shared" si="162"/>
        <v>indie rock</v>
      </c>
      <c r="S2098" s="5">
        <f t="shared" si="163"/>
        <v>41192.466840277782</v>
      </c>
      <c r="T2098" s="5">
        <f t="shared" si="164"/>
        <v>41207.874305555561</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(E2099/D2099)*100</f>
        <v>100</v>
      </c>
      <c r="P2099">
        <f t="shared" si="160"/>
        <v>79</v>
      </c>
      <c r="Q2099" t="str">
        <f t="shared" si="161"/>
        <v>music</v>
      </c>
      <c r="R2099" t="str">
        <f t="shared" si="162"/>
        <v>indie rock</v>
      </c>
      <c r="S2099" s="5">
        <f t="shared" si="163"/>
        <v>40818.293229166666</v>
      </c>
      <c r="T2099" s="5">
        <f t="shared" si="164"/>
        <v>40878.334895833337</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(E2100/D2100)*100</f>
        <v>100.33333333333334</v>
      </c>
      <c r="P2100">
        <f t="shared" si="160"/>
        <v>188</v>
      </c>
      <c r="Q2100" t="str">
        <f t="shared" si="161"/>
        <v>music</v>
      </c>
      <c r="R2100" t="str">
        <f t="shared" si="162"/>
        <v>indie rock</v>
      </c>
      <c r="S2100" s="5">
        <f t="shared" si="163"/>
        <v>40945.822164351855</v>
      </c>
      <c r="T2100" s="5">
        <f t="shared" si="164"/>
        <v>40975.822164351855</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(E2101/D2101)*100</f>
        <v>132.36666666666667</v>
      </c>
      <c r="P2101">
        <f t="shared" si="160"/>
        <v>63</v>
      </c>
      <c r="Q2101" t="str">
        <f t="shared" si="161"/>
        <v>music</v>
      </c>
      <c r="R2101" t="str">
        <f t="shared" si="162"/>
        <v>indie rock</v>
      </c>
      <c r="S2101" s="5">
        <f t="shared" si="163"/>
        <v>42173.454675925932</v>
      </c>
      <c r="T2101" s="5">
        <f t="shared" si="164"/>
        <v>42186.861111111117</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(E2102/D2102)*100</f>
        <v>136.66666666666666</v>
      </c>
      <c r="P2102">
        <f t="shared" si="160"/>
        <v>30</v>
      </c>
      <c r="Q2102" t="str">
        <f t="shared" si="161"/>
        <v>music</v>
      </c>
      <c r="R2102" t="str">
        <f t="shared" si="162"/>
        <v>indie rock</v>
      </c>
      <c r="S2102" s="5">
        <f t="shared" si="163"/>
        <v>41074.543298611112</v>
      </c>
      <c r="T2102" s="5">
        <f t="shared" si="164"/>
        <v>41089.874305555561</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(E2103/D2103)*100</f>
        <v>113.25</v>
      </c>
      <c r="P2103">
        <f t="shared" si="160"/>
        <v>51</v>
      </c>
      <c r="Q2103" t="str">
        <f t="shared" si="161"/>
        <v>music</v>
      </c>
      <c r="R2103" t="str">
        <f t="shared" si="162"/>
        <v>indie rock</v>
      </c>
      <c r="S2103" s="5">
        <f t="shared" si="163"/>
        <v>40891.857800925929</v>
      </c>
      <c r="T2103" s="5">
        <f t="shared" si="164"/>
        <v>40951.857800925929</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(E2104/D2104)*100</f>
        <v>136</v>
      </c>
      <c r="P2104">
        <f t="shared" si="160"/>
        <v>36</v>
      </c>
      <c r="Q2104" t="str">
        <f t="shared" si="161"/>
        <v>music</v>
      </c>
      <c r="R2104" t="str">
        <f t="shared" si="162"/>
        <v>indie rock</v>
      </c>
      <c r="S2104" s="5">
        <f t="shared" si="163"/>
        <v>40638.576944444445</v>
      </c>
      <c r="T2104" s="5">
        <f t="shared" si="164"/>
        <v>40668.576944444445</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(E2105/D2105)*100</f>
        <v>146.12318374694613</v>
      </c>
      <c r="P2105">
        <f t="shared" si="160"/>
        <v>99</v>
      </c>
      <c r="Q2105" t="str">
        <f t="shared" si="161"/>
        <v>music</v>
      </c>
      <c r="R2105" t="str">
        <f t="shared" si="162"/>
        <v>indie rock</v>
      </c>
      <c r="S2105" s="5">
        <f t="shared" si="163"/>
        <v>41192.463275462964</v>
      </c>
      <c r="T2105" s="5">
        <f t="shared" si="164"/>
        <v>41222.504942129635</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(E2106/D2106)*100</f>
        <v>129.5</v>
      </c>
      <c r="P2106">
        <f t="shared" si="160"/>
        <v>28</v>
      </c>
      <c r="Q2106" t="str">
        <f t="shared" si="161"/>
        <v>music</v>
      </c>
      <c r="R2106" t="str">
        <f t="shared" si="162"/>
        <v>indie rock</v>
      </c>
      <c r="S2106" s="5">
        <f t="shared" si="163"/>
        <v>41393.782800925932</v>
      </c>
      <c r="T2106" s="5">
        <f t="shared" si="164"/>
        <v>41424.708333333336</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(E2107/D2107)*100</f>
        <v>254</v>
      </c>
      <c r="P2107">
        <f t="shared" si="160"/>
        <v>51</v>
      </c>
      <c r="Q2107" t="str">
        <f t="shared" si="161"/>
        <v>music</v>
      </c>
      <c r="R2107" t="str">
        <f t="shared" si="162"/>
        <v>indie rock</v>
      </c>
      <c r="S2107" s="5">
        <f t="shared" si="163"/>
        <v>41951.497141203705</v>
      </c>
      <c r="T2107" s="5">
        <f t="shared" si="164"/>
        <v>41963.875000000007</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(E2108/D2108)*100</f>
        <v>107.04545454545456</v>
      </c>
      <c r="P2108">
        <f t="shared" si="160"/>
        <v>54</v>
      </c>
      <c r="Q2108" t="str">
        <f t="shared" si="161"/>
        <v>music</v>
      </c>
      <c r="R2108" t="str">
        <f t="shared" si="162"/>
        <v>indie rock</v>
      </c>
      <c r="S2108" s="5">
        <f t="shared" si="163"/>
        <v>41269.923310185186</v>
      </c>
      <c r="T2108" s="5">
        <f t="shared" si="164"/>
        <v>41299.923310185186</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(E2109/D2109)*100</f>
        <v>107.73299999999999</v>
      </c>
      <c r="P2109">
        <f t="shared" si="160"/>
        <v>37</v>
      </c>
      <c r="Q2109" t="str">
        <f t="shared" si="161"/>
        <v>music</v>
      </c>
      <c r="R2109" t="str">
        <f t="shared" si="162"/>
        <v>indie rock</v>
      </c>
      <c r="S2109" s="5">
        <f t="shared" si="163"/>
        <v>41934.418900462966</v>
      </c>
      <c r="T2109" s="5">
        <f t="shared" si="164"/>
        <v>41955.46056712963</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(E2110/D2110)*100</f>
        <v>107.31250000000001</v>
      </c>
      <c r="P2110">
        <f t="shared" si="160"/>
        <v>90</v>
      </c>
      <c r="Q2110" t="str">
        <f t="shared" si="161"/>
        <v>music</v>
      </c>
      <c r="R2110" t="str">
        <f t="shared" si="162"/>
        <v>indie rock</v>
      </c>
      <c r="S2110" s="5">
        <f t="shared" si="163"/>
        <v>41134.884027777778</v>
      </c>
      <c r="T2110" s="5">
        <f t="shared" si="164"/>
        <v>41161.871527777781</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(E2111/D2111)*100</f>
        <v>106.52500000000001</v>
      </c>
      <c r="P2111">
        <f t="shared" si="160"/>
        <v>107</v>
      </c>
      <c r="Q2111" t="str">
        <f t="shared" si="161"/>
        <v>music</v>
      </c>
      <c r="R2111" t="str">
        <f t="shared" si="162"/>
        <v>indie rock</v>
      </c>
      <c r="S2111" s="5">
        <f t="shared" si="163"/>
        <v>42160.416863425933</v>
      </c>
      <c r="T2111" s="5">
        <f t="shared" si="164"/>
        <v>42190.416863425933</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(E2112/D2112)*100</f>
        <v>100.35000000000001</v>
      </c>
      <c r="P2112">
        <f t="shared" si="160"/>
        <v>53</v>
      </c>
      <c r="Q2112" t="str">
        <f t="shared" si="161"/>
        <v>music</v>
      </c>
      <c r="R2112" t="str">
        <f t="shared" si="162"/>
        <v>indie rock</v>
      </c>
      <c r="S2112" s="5">
        <f t="shared" si="163"/>
        <v>41759.379270833335</v>
      </c>
      <c r="T2112" s="5">
        <f t="shared" si="164"/>
        <v>41786.915972222225</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(E2113/D2113)*100</f>
        <v>106.5</v>
      </c>
      <c r="P2113">
        <f t="shared" si="160"/>
        <v>55</v>
      </c>
      <c r="Q2113" t="str">
        <f t="shared" si="161"/>
        <v>music</v>
      </c>
      <c r="R2113" t="str">
        <f t="shared" si="162"/>
        <v>indie rock</v>
      </c>
      <c r="S2113" s="5">
        <f t="shared" si="163"/>
        <v>40702.905381944445</v>
      </c>
      <c r="T2113" s="5">
        <f t="shared" si="164"/>
        <v>40769.75</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(E2114/D2114)*100</f>
        <v>100</v>
      </c>
      <c r="P2114">
        <f t="shared" si="160"/>
        <v>27</v>
      </c>
      <c r="Q2114" t="str">
        <f t="shared" si="161"/>
        <v>music</v>
      </c>
      <c r="R2114" t="str">
        <f t="shared" si="162"/>
        <v>indie rock</v>
      </c>
      <c r="S2114" s="5">
        <f t="shared" si="163"/>
        <v>41365.636493055557</v>
      </c>
      <c r="T2114" s="5">
        <f t="shared" si="164"/>
        <v>41379.636493055557</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(E2115/D2115)*100</f>
        <v>104.85714285714285</v>
      </c>
      <c r="P2115">
        <f t="shared" ref="P2115:P2178" si="165">IFERROR(ROUND(E2115/L2115,0), 0)</f>
        <v>69</v>
      </c>
      <c r="Q2115" t="str">
        <f t="shared" ref="Q2115:Q2178" si="166">LEFT(N2115,FIND("/",N2115)-1)</f>
        <v>music</v>
      </c>
      <c r="R2115" t="str">
        <f t="shared" ref="R2115:R2178" si="167">RIGHT(N2115,LEN(N2115)-FIND("/",N2115))</f>
        <v>indie rock</v>
      </c>
      <c r="S2115" s="5">
        <f t="shared" ref="S2115:S2178" si="168">(((J2115/60)/60)/24)+DATE(1970,1,1)+(-7/24)</f>
        <v>41870.573796296296</v>
      </c>
      <c r="T2115" s="5">
        <f t="shared" ref="T2115:T2178" si="169">(((I2115/60)/60)/24)+DATE(1970,1,1)+(-7/24)</f>
        <v>41905.573796296296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(E2116/D2116)*100</f>
        <v>104.69999999999999</v>
      </c>
      <c r="P2116">
        <f t="shared" si="165"/>
        <v>36</v>
      </c>
      <c r="Q2116" t="str">
        <f t="shared" si="166"/>
        <v>music</v>
      </c>
      <c r="R2116" t="str">
        <f t="shared" si="167"/>
        <v>indie rock</v>
      </c>
      <c r="S2116" s="5">
        <f t="shared" si="168"/>
        <v>40458.523958333339</v>
      </c>
      <c r="T2116" s="5">
        <f t="shared" si="169"/>
        <v>40520.915972222225</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(E2117/D2117)*100</f>
        <v>225.66666666666669</v>
      </c>
      <c r="P2117">
        <f t="shared" si="165"/>
        <v>94</v>
      </c>
      <c r="Q2117" t="str">
        <f t="shared" si="166"/>
        <v>music</v>
      </c>
      <c r="R2117" t="str">
        <f t="shared" si="167"/>
        <v>indie rock</v>
      </c>
      <c r="S2117" s="5">
        <f t="shared" si="168"/>
        <v>40563.789363425931</v>
      </c>
      <c r="T2117" s="5">
        <f t="shared" si="169"/>
        <v>40593.789363425931</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(E2118/D2118)*100</f>
        <v>100.90416666666667</v>
      </c>
      <c r="P2118">
        <f t="shared" si="165"/>
        <v>526</v>
      </c>
      <c r="Q2118" t="str">
        <f t="shared" si="166"/>
        <v>music</v>
      </c>
      <c r="R2118" t="str">
        <f t="shared" si="167"/>
        <v>indie rock</v>
      </c>
      <c r="S2118" s="5">
        <f t="shared" si="168"/>
        <v>41136.48614583334</v>
      </c>
      <c r="T2118" s="5">
        <f t="shared" si="169"/>
        <v>41184.48614583334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(E2119/D2119)*100</f>
        <v>147.75</v>
      </c>
      <c r="P2119">
        <f t="shared" si="165"/>
        <v>51</v>
      </c>
      <c r="Q2119" t="str">
        <f t="shared" si="166"/>
        <v>music</v>
      </c>
      <c r="R2119" t="str">
        <f t="shared" si="167"/>
        <v>indie rock</v>
      </c>
      <c r="S2119" s="5">
        <f t="shared" si="168"/>
        <v>42289.767928240741</v>
      </c>
      <c r="T2119" s="5">
        <f t="shared" si="169"/>
        <v>42303.915972222225</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(E2120/D2120)*100</f>
        <v>134.61099999999999</v>
      </c>
      <c r="P2120">
        <f t="shared" si="165"/>
        <v>79</v>
      </c>
      <c r="Q2120" t="str">
        <f t="shared" si="166"/>
        <v>music</v>
      </c>
      <c r="R2120" t="str">
        <f t="shared" si="167"/>
        <v>indie rock</v>
      </c>
      <c r="S2120" s="5">
        <f t="shared" si="168"/>
        <v>40718.54787037037</v>
      </c>
      <c r="T2120" s="5">
        <f t="shared" si="169"/>
        <v>40748.54787037037</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(E2121/D2121)*100</f>
        <v>100.75</v>
      </c>
      <c r="P2121">
        <f t="shared" si="165"/>
        <v>92</v>
      </c>
      <c r="Q2121" t="str">
        <f t="shared" si="166"/>
        <v>music</v>
      </c>
      <c r="R2121" t="str">
        <f t="shared" si="167"/>
        <v>indie rock</v>
      </c>
      <c r="S2121" s="5">
        <f t="shared" si="168"/>
        <v>41106.838483796302</v>
      </c>
      <c r="T2121" s="5">
        <f t="shared" si="169"/>
        <v>41136.838483796302</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(E2122/D2122)*100</f>
        <v>100.880375</v>
      </c>
      <c r="P2122">
        <f t="shared" si="165"/>
        <v>117</v>
      </c>
      <c r="Q2122" t="str">
        <f t="shared" si="166"/>
        <v>music</v>
      </c>
      <c r="R2122" t="str">
        <f t="shared" si="167"/>
        <v>indie rock</v>
      </c>
      <c r="S2122" s="5">
        <f t="shared" si="168"/>
        <v>41591.67287037037</v>
      </c>
      <c r="T2122" s="5">
        <f t="shared" si="169"/>
        <v>41640.67287037037</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(E2123/D2123)*100</f>
        <v>0.56800000000000006</v>
      </c>
      <c r="P2123">
        <f t="shared" si="165"/>
        <v>28</v>
      </c>
      <c r="Q2123" t="str">
        <f t="shared" si="166"/>
        <v>games</v>
      </c>
      <c r="R2123" t="str">
        <f t="shared" si="167"/>
        <v>video games</v>
      </c>
      <c r="S2123" s="5">
        <f t="shared" si="168"/>
        <v>42716.450787037036</v>
      </c>
      <c r="T2123" s="5">
        <f t="shared" si="169"/>
        <v>42746.450787037036</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(E2124/D2124)*100</f>
        <v>0.38750000000000001</v>
      </c>
      <c r="P2124">
        <f t="shared" si="165"/>
        <v>103</v>
      </c>
      <c r="Q2124" t="str">
        <f t="shared" si="166"/>
        <v>games</v>
      </c>
      <c r="R2124" t="str">
        <f t="shared" si="167"/>
        <v>video games</v>
      </c>
      <c r="S2124" s="5">
        <f t="shared" si="168"/>
        <v>42712.008900462963</v>
      </c>
      <c r="T2124" s="5">
        <f t="shared" si="169"/>
        <v>42742.008900462963</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(E2125/D2125)*100</f>
        <v>10</v>
      </c>
      <c r="P2125">
        <f t="shared" si="165"/>
        <v>10</v>
      </c>
      <c r="Q2125" t="str">
        <f t="shared" si="166"/>
        <v>games</v>
      </c>
      <c r="R2125" t="str">
        <f t="shared" si="167"/>
        <v>video games</v>
      </c>
      <c r="S2125" s="5">
        <f t="shared" si="168"/>
        <v>40198.133182870377</v>
      </c>
      <c r="T2125" s="5">
        <f t="shared" si="169"/>
        <v>40251.999305555561</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(E2126/D2126)*100</f>
        <v>10.454545454545453</v>
      </c>
      <c r="P2126">
        <f t="shared" si="165"/>
        <v>23</v>
      </c>
      <c r="Q2126" t="str">
        <f t="shared" si="166"/>
        <v>games</v>
      </c>
      <c r="R2126" t="str">
        <f t="shared" si="167"/>
        <v>video games</v>
      </c>
      <c r="S2126" s="5">
        <f t="shared" si="168"/>
        <v>40463.736516203702</v>
      </c>
      <c r="T2126" s="5">
        <f t="shared" si="169"/>
        <v>40511.916666666672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(E2127/D2127)*100</f>
        <v>1.4200000000000002</v>
      </c>
      <c r="P2127">
        <f t="shared" si="165"/>
        <v>32</v>
      </c>
      <c r="Q2127" t="str">
        <f t="shared" si="166"/>
        <v>games</v>
      </c>
      <c r="R2127" t="str">
        <f t="shared" si="167"/>
        <v>video games</v>
      </c>
      <c r="S2127" s="5">
        <f t="shared" si="168"/>
        <v>42190.731863425928</v>
      </c>
      <c r="T2127" s="5">
        <f t="shared" si="169"/>
        <v>42220.731863425928</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(E2128/D2128)*100</f>
        <v>0.05</v>
      </c>
      <c r="P2128">
        <f t="shared" si="165"/>
        <v>5</v>
      </c>
      <c r="Q2128" t="str">
        <f t="shared" si="166"/>
        <v>games</v>
      </c>
      <c r="R2128" t="str">
        <f t="shared" si="167"/>
        <v>video games</v>
      </c>
      <c r="S2128" s="5">
        <f t="shared" si="168"/>
        <v>41951.681562500002</v>
      </c>
      <c r="T2128" s="5">
        <f t="shared" si="169"/>
        <v>41981.681562500002</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(E2129/D2129)*100</f>
        <v>28.842857142857142</v>
      </c>
      <c r="P2129">
        <f t="shared" si="165"/>
        <v>34</v>
      </c>
      <c r="Q2129" t="str">
        <f t="shared" si="166"/>
        <v>games</v>
      </c>
      <c r="R2129" t="str">
        <f t="shared" si="167"/>
        <v>video games</v>
      </c>
      <c r="S2129" s="5">
        <f t="shared" si="168"/>
        <v>42045.213692129626</v>
      </c>
      <c r="T2129" s="5">
        <f t="shared" si="169"/>
        <v>42075.172025462969</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(E2130/D2130)*100</f>
        <v>0.16666666666666669</v>
      </c>
      <c r="P2130">
        <f t="shared" si="165"/>
        <v>25</v>
      </c>
      <c r="Q2130" t="str">
        <f t="shared" si="166"/>
        <v>games</v>
      </c>
      <c r="R2130" t="str">
        <f t="shared" si="167"/>
        <v>video games</v>
      </c>
      <c r="S2130" s="5">
        <f t="shared" si="168"/>
        <v>41843.481122685189</v>
      </c>
      <c r="T2130" s="5">
        <f t="shared" si="169"/>
        <v>41903.481122685189</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(E2131/D2131)*100</f>
        <v>11.799999999999999</v>
      </c>
      <c r="P2131">
        <f t="shared" si="165"/>
        <v>20</v>
      </c>
      <c r="Q2131" t="str">
        <f t="shared" si="166"/>
        <v>games</v>
      </c>
      <c r="R2131" t="str">
        <f t="shared" si="167"/>
        <v>video games</v>
      </c>
      <c r="S2131" s="5">
        <f t="shared" si="168"/>
        <v>42408.732638888891</v>
      </c>
      <c r="T2131" s="5">
        <f t="shared" si="169"/>
        <v>42438.732638888891</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(E2132/D2132)*100</f>
        <v>0.20238095238095236</v>
      </c>
      <c r="P2132">
        <f t="shared" si="165"/>
        <v>21</v>
      </c>
      <c r="Q2132" t="str">
        <f t="shared" si="166"/>
        <v>games</v>
      </c>
      <c r="R2132" t="str">
        <f t="shared" si="167"/>
        <v>video games</v>
      </c>
      <c r="S2132" s="5">
        <f t="shared" si="168"/>
        <v>41831.794710648152</v>
      </c>
      <c r="T2132" s="5">
        <f t="shared" si="169"/>
        <v>41866.794710648152</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(E2133/D2133)*100</f>
        <v>5</v>
      </c>
      <c r="P2133">
        <f t="shared" si="165"/>
        <v>8</v>
      </c>
      <c r="Q2133" t="str">
        <f t="shared" si="166"/>
        <v>games</v>
      </c>
      <c r="R2133" t="str">
        <f t="shared" si="167"/>
        <v>video games</v>
      </c>
      <c r="S2133" s="5">
        <f t="shared" si="168"/>
        <v>42166.915405092594</v>
      </c>
      <c r="T2133" s="5">
        <f t="shared" si="169"/>
        <v>42196.915405092594</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(E2134/D2134)*100</f>
        <v>2.1129899999999995</v>
      </c>
      <c r="P2134">
        <f t="shared" si="165"/>
        <v>21</v>
      </c>
      <c r="Q2134" t="str">
        <f t="shared" si="166"/>
        <v>games</v>
      </c>
      <c r="R2134" t="str">
        <f t="shared" si="167"/>
        <v>video games</v>
      </c>
      <c r="S2134" s="5">
        <f t="shared" si="168"/>
        <v>41643.195509259262</v>
      </c>
      <c r="T2134" s="5">
        <f t="shared" si="169"/>
        <v>41673.195509259262</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(E2135/D2135)*100</f>
        <v>1.6</v>
      </c>
      <c r="P2135">
        <f t="shared" si="165"/>
        <v>5</v>
      </c>
      <c r="Q2135" t="str">
        <f t="shared" si="166"/>
        <v>games</v>
      </c>
      <c r="R2135" t="str">
        <f t="shared" si="167"/>
        <v>video games</v>
      </c>
      <c r="S2135" s="5">
        <f t="shared" si="168"/>
        <v>40618.805543981485</v>
      </c>
      <c r="T2135" s="5">
        <f t="shared" si="169"/>
        <v>40656.999305555561</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(E2136/D2136)*100</f>
        <v>1.7333333333333332</v>
      </c>
      <c r="P2136">
        <f t="shared" si="165"/>
        <v>35</v>
      </c>
      <c r="Q2136" t="str">
        <f t="shared" si="166"/>
        <v>games</v>
      </c>
      <c r="R2136" t="str">
        <f t="shared" si="167"/>
        <v>video games</v>
      </c>
      <c r="S2136" s="5">
        <f t="shared" si="168"/>
        <v>41361.59480324074</v>
      </c>
      <c r="T2136" s="5">
        <f t="shared" si="169"/>
        <v>41391.59480324074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(E2137/D2137)*100</f>
        <v>9.56</v>
      </c>
      <c r="P2137">
        <f t="shared" si="165"/>
        <v>22</v>
      </c>
      <c r="Q2137" t="str">
        <f t="shared" si="166"/>
        <v>games</v>
      </c>
      <c r="R2137" t="str">
        <f t="shared" si="167"/>
        <v>video games</v>
      </c>
      <c r="S2137" s="5">
        <f t="shared" si="168"/>
        <v>41156.671678240738</v>
      </c>
      <c r="T2137" s="5">
        <f t="shared" si="169"/>
        <v>41186.671678240738</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(E2138/D2138)*100</f>
        <v>5.9612499999999999E-2</v>
      </c>
      <c r="P2138">
        <f t="shared" si="165"/>
        <v>12</v>
      </c>
      <c r="Q2138" t="str">
        <f t="shared" si="166"/>
        <v>games</v>
      </c>
      <c r="R2138" t="str">
        <f t="shared" si="167"/>
        <v>video games</v>
      </c>
      <c r="S2138" s="5">
        <f t="shared" si="168"/>
        <v>41536.21743055556</v>
      </c>
      <c r="T2138" s="5">
        <f t="shared" si="169"/>
        <v>41566.21743055556</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(E2139/D2139)*100</f>
        <v>28.405999999999999</v>
      </c>
      <c r="P2139">
        <f t="shared" si="165"/>
        <v>27</v>
      </c>
      <c r="Q2139" t="str">
        <f t="shared" si="166"/>
        <v>games</v>
      </c>
      <c r="R2139" t="str">
        <f t="shared" si="167"/>
        <v>video games</v>
      </c>
      <c r="S2139" s="5">
        <f t="shared" si="168"/>
        <v>41948.479502314818</v>
      </c>
      <c r="T2139" s="5">
        <f t="shared" si="169"/>
        <v>41978.479502314818</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(E2140/D2140)*100</f>
        <v>12.8</v>
      </c>
      <c r="P2140">
        <f t="shared" si="165"/>
        <v>11</v>
      </c>
      <c r="Q2140" t="str">
        <f t="shared" si="166"/>
        <v>games</v>
      </c>
      <c r="R2140" t="str">
        <f t="shared" si="167"/>
        <v>video games</v>
      </c>
      <c r="S2140" s="5">
        <f t="shared" si="168"/>
        <v>41556.72151620371</v>
      </c>
      <c r="T2140" s="5">
        <f t="shared" si="169"/>
        <v>41586.763182870374</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(E2141/D2141)*100</f>
        <v>5.42</v>
      </c>
      <c r="P2141">
        <f t="shared" si="165"/>
        <v>29</v>
      </c>
      <c r="Q2141" t="str">
        <f t="shared" si="166"/>
        <v>games</v>
      </c>
      <c r="R2141" t="str">
        <f t="shared" si="167"/>
        <v>video games</v>
      </c>
      <c r="S2141" s="5">
        <f t="shared" si="168"/>
        <v>42647.458425925928</v>
      </c>
      <c r="T2141" s="5">
        <f t="shared" si="169"/>
        <v>42677.458425925928</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(E2142/D2142)*100</f>
        <v>0.11199999999999999</v>
      </c>
      <c r="P2142">
        <f t="shared" si="165"/>
        <v>51</v>
      </c>
      <c r="Q2142" t="str">
        <f t="shared" si="166"/>
        <v>games</v>
      </c>
      <c r="R2142" t="str">
        <f t="shared" si="167"/>
        <v>video games</v>
      </c>
      <c r="S2142" s="5">
        <f t="shared" si="168"/>
        <v>41255.541944444449</v>
      </c>
      <c r="T2142" s="5">
        <f t="shared" si="169"/>
        <v>41285.541944444449</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(E2143/D2143)*100</f>
        <v>0</v>
      </c>
      <c r="P2143">
        <f t="shared" si="165"/>
        <v>0</v>
      </c>
      <c r="Q2143" t="str">
        <f t="shared" si="166"/>
        <v>games</v>
      </c>
      <c r="R2143" t="str">
        <f t="shared" si="167"/>
        <v>video games</v>
      </c>
      <c r="S2143" s="5">
        <f t="shared" si="168"/>
        <v>41926.943969907406</v>
      </c>
      <c r="T2143" s="5">
        <f t="shared" si="169"/>
        <v>41956.985636574078</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(E2144/D2144)*100</f>
        <v>5.7238095238095239</v>
      </c>
      <c r="P2144">
        <f t="shared" si="165"/>
        <v>50</v>
      </c>
      <c r="Q2144" t="str">
        <f t="shared" si="166"/>
        <v>games</v>
      </c>
      <c r="R2144" t="str">
        <f t="shared" si="167"/>
        <v>video games</v>
      </c>
      <c r="S2144" s="5">
        <f t="shared" si="168"/>
        <v>42340.409837962965</v>
      </c>
      <c r="T2144" s="5">
        <f t="shared" si="169"/>
        <v>42368.409837962965</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(E2145/D2145)*100</f>
        <v>11.25</v>
      </c>
      <c r="P2145">
        <f t="shared" si="165"/>
        <v>45</v>
      </c>
      <c r="Q2145" t="str">
        <f t="shared" si="166"/>
        <v>games</v>
      </c>
      <c r="R2145" t="str">
        <f t="shared" si="167"/>
        <v>video games</v>
      </c>
      <c r="S2145" s="5">
        <f t="shared" si="168"/>
        <v>40332.595046296301</v>
      </c>
      <c r="T2145" s="5">
        <f t="shared" si="169"/>
        <v>40380.5</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(E2146/D2146)*100</f>
        <v>1.7098591549295776</v>
      </c>
      <c r="P2146">
        <f t="shared" si="165"/>
        <v>25</v>
      </c>
      <c r="Q2146" t="str">
        <f t="shared" si="166"/>
        <v>games</v>
      </c>
      <c r="R2146" t="str">
        <f t="shared" si="167"/>
        <v>video games</v>
      </c>
      <c r="S2146" s="5">
        <f t="shared" si="168"/>
        <v>41499.255092592597</v>
      </c>
      <c r="T2146" s="5">
        <f t="shared" si="169"/>
        <v>41531.255092592597</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(E2147/D2147)*100</f>
        <v>30.433333333333334</v>
      </c>
      <c r="P2147">
        <f t="shared" si="165"/>
        <v>51</v>
      </c>
      <c r="Q2147" t="str">
        <f t="shared" si="166"/>
        <v>games</v>
      </c>
      <c r="R2147" t="str">
        <f t="shared" si="167"/>
        <v>video games</v>
      </c>
      <c r="S2147" s="5">
        <f t="shared" si="168"/>
        <v>41574.945763888893</v>
      </c>
      <c r="T2147" s="5">
        <f t="shared" si="169"/>
        <v>41604.987430555557</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(E2148/D2148)*100</f>
        <v>0.02</v>
      </c>
      <c r="P2148">
        <f t="shared" si="165"/>
        <v>1</v>
      </c>
      <c r="Q2148" t="str">
        <f t="shared" si="166"/>
        <v>games</v>
      </c>
      <c r="R2148" t="str">
        <f t="shared" si="167"/>
        <v>video games</v>
      </c>
      <c r="S2148" s="5">
        <f t="shared" si="168"/>
        <v>42397.38784722222</v>
      </c>
      <c r="T2148" s="5">
        <f t="shared" si="169"/>
        <v>42411.38784722222</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(E2149/D2149)*100</f>
        <v>0.69641025641025645</v>
      </c>
      <c r="P2149">
        <f t="shared" si="165"/>
        <v>49</v>
      </c>
      <c r="Q2149" t="str">
        <f t="shared" si="166"/>
        <v>games</v>
      </c>
      <c r="R2149" t="str">
        <f t="shared" si="167"/>
        <v>video games</v>
      </c>
      <c r="S2149" s="5">
        <f t="shared" si="168"/>
        <v>41927.004027777781</v>
      </c>
      <c r="T2149" s="5">
        <f t="shared" si="169"/>
        <v>41959.045694444452</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(E2150/D2150)*100</f>
        <v>2</v>
      </c>
      <c r="P2150">
        <f t="shared" si="165"/>
        <v>1</v>
      </c>
      <c r="Q2150" t="str">
        <f t="shared" si="166"/>
        <v>games</v>
      </c>
      <c r="R2150" t="str">
        <f t="shared" si="167"/>
        <v>video games</v>
      </c>
      <c r="S2150" s="5">
        <f t="shared" si="168"/>
        <v>42066.441921296304</v>
      </c>
      <c r="T2150" s="5">
        <f t="shared" si="169"/>
        <v>42096.400254629632</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(E2151/D2151)*100</f>
        <v>0</v>
      </c>
      <c r="P2151">
        <f t="shared" si="165"/>
        <v>0</v>
      </c>
      <c r="Q2151" t="str">
        <f t="shared" si="166"/>
        <v>games</v>
      </c>
      <c r="R2151" t="str">
        <f t="shared" si="167"/>
        <v>video games</v>
      </c>
      <c r="S2151" s="5">
        <f t="shared" si="168"/>
        <v>40354.733287037037</v>
      </c>
      <c r="T2151" s="5">
        <f t="shared" si="169"/>
        <v>40389.708333333336</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(E2152/D2152)*100</f>
        <v>0.80999999999999994</v>
      </c>
      <c r="P2152">
        <f t="shared" si="165"/>
        <v>101</v>
      </c>
      <c r="Q2152" t="str">
        <f t="shared" si="166"/>
        <v>games</v>
      </c>
      <c r="R2152" t="str">
        <f t="shared" si="167"/>
        <v>video games</v>
      </c>
      <c r="S2152" s="5">
        <f t="shared" si="168"/>
        <v>42533.993043981485</v>
      </c>
      <c r="T2152" s="5">
        <f t="shared" si="169"/>
        <v>42563.993043981485</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(E2153/D2153)*100</f>
        <v>0.26222222222222225</v>
      </c>
      <c r="P2153">
        <f t="shared" si="165"/>
        <v>20</v>
      </c>
      <c r="Q2153" t="str">
        <f t="shared" si="166"/>
        <v>games</v>
      </c>
      <c r="R2153" t="str">
        <f t="shared" si="167"/>
        <v>video games</v>
      </c>
      <c r="S2153" s="5">
        <f t="shared" si="168"/>
        <v>42520.555717592601</v>
      </c>
      <c r="T2153" s="5">
        <f t="shared" si="169"/>
        <v>42550.555717592601</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(E2154/D2154)*100</f>
        <v>0.16666666666666669</v>
      </c>
      <c r="P2154">
        <f t="shared" si="165"/>
        <v>13</v>
      </c>
      <c r="Q2154" t="str">
        <f t="shared" si="166"/>
        <v>games</v>
      </c>
      <c r="R2154" t="str">
        <f t="shared" si="167"/>
        <v>video games</v>
      </c>
      <c r="S2154" s="5">
        <f t="shared" si="168"/>
        <v>41683.540613425932</v>
      </c>
      <c r="T2154" s="5">
        <f t="shared" si="169"/>
        <v>41713.49894675926</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(E2155/D2155)*100</f>
        <v>9.124454880912446E-3</v>
      </c>
      <c r="P2155">
        <f t="shared" si="165"/>
        <v>9</v>
      </c>
      <c r="Q2155" t="str">
        <f t="shared" si="166"/>
        <v>games</v>
      </c>
      <c r="R2155" t="str">
        <f t="shared" si="167"/>
        <v>video games</v>
      </c>
      <c r="S2155" s="5">
        <f t="shared" si="168"/>
        <v>41974.619421296295</v>
      </c>
      <c r="T2155" s="5">
        <f t="shared" si="169"/>
        <v>42014.040972222225</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(E2156/D2156)*100</f>
        <v>0.8</v>
      </c>
      <c r="P2156">
        <f t="shared" si="165"/>
        <v>1</v>
      </c>
      <c r="Q2156" t="str">
        <f t="shared" si="166"/>
        <v>games</v>
      </c>
      <c r="R2156" t="str">
        <f t="shared" si="167"/>
        <v>video games</v>
      </c>
      <c r="S2156" s="5">
        <f t="shared" si="168"/>
        <v>41647.340590277781</v>
      </c>
      <c r="T2156" s="5">
        <f t="shared" si="169"/>
        <v>41667.340590277781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(E2157/D2157)*100</f>
        <v>2.2999999999999998</v>
      </c>
      <c r="P2157">
        <f t="shared" si="165"/>
        <v>23</v>
      </c>
      <c r="Q2157" t="str">
        <f t="shared" si="166"/>
        <v>games</v>
      </c>
      <c r="R2157" t="str">
        <f t="shared" si="167"/>
        <v>video games</v>
      </c>
      <c r="S2157" s="5">
        <f t="shared" si="168"/>
        <v>42430.45584490741</v>
      </c>
      <c r="T2157" s="5">
        <f t="shared" si="169"/>
        <v>42460.414178240746</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(E2158/D2158)*100</f>
        <v>2.6660714285714282</v>
      </c>
      <c r="P2158">
        <f t="shared" si="165"/>
        <v>18</v>
      </c>
      <c r="Q2158" t="str">
        <f t="shared" si="166"/>
        <v>games</v>
      </c>
      <c r="R2158" t="str">
        <f t="shared" si="167"/>
        <v>video games</v>
      </c>
      <c r="S2158" s="5">
        <f t="shared" si="168"/>
        <v>41488.562569444446</v>
      </c>
      <c r="T2158" s="5">
        <f t="shared" si="169"/>
        <v>41533.562569444446</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(E2159/D2159)*100</f>
        <v>28.192</v>
      </c>
      <c r="P2159">
        <f t="shared" si="165"/>
        <v>371</v>
      </c>
      <c r="Q2159" t="str">
        <f t="shared" si="166"/>
        <v>games</v>
      </c>
      <c r="R2159" t="str">
        <f t="shared" si="167"/>
        <v>video games</v>
      </c>
      <c r="S2159" s="5">
        <f t="shared" si="168"/>
        <v>42694.689618055556</v>
      </c>
      <c r="T2159" s="5">
        <f t="shared" si="169"/>
        <v>42727.040972222225</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(E2160/D2160)*100</f>
        <v>6.5900366666666672</v>
      </c>
      <c r="P2160">
        <f t="shared" si="165"/>
        <v>64</v>
      </c>
      <c r="Q2160" t="str">
        <f t="shared" si="166"/>
        <v>games</v>
      </c>
      <c r="R2160" t="str">
        <f t="shared" si="167"/>
        <v>video games</v>
      </c>
      <c r="S2160" s="5">
        <f t="shared" si="168"/>
        <v>41264.562199074076</v>
      </c>
      <c r="T2160" s="5">
        <f t="shared" si="169"/>
        <v>41309.562199074076</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(E2161/D2161)*100</f>
        <v>0.72222222222222221</v>
      </c>
      <c r="P2161">
        <f t="shared" si="165"/>
        <v>13</v>
      </c>
      <c r="Q2161" t="str">
        <f t="shared" si="166"/>
        <v>games</v>
      </c>
      <c r="R2161" t="str">
        <f t="shared" si="167"/>
        <v>video games</v>
      </c>
      <c r="S2161" s="5">
        <f t="shared" si="168"/>
        <v>40710.439513888887</v>
      </c>
      <c r="T2161" s="5">
        <f t="shared" si="169"/>
        <v>40740.439513888887</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(E2162/D2162)*100</f>
        <v>0.85000000000000009</v>
      </c>
      <c r="P2162">
        <f t="shared" si="165"/>
        <v>5</v>
      </c>
      <c r="Q2162" t="str">
        <f t="shared" si="166"/>
        <v>games</v>
      </c>
      <c r="R2162" t="str">
        <f t="shared" si="167"/>
        <v>video games</v>
      </c>
      <c r="S2162" s="5">
        <f t="shared" si="168"/>
        <v>41018.42019675926</v>
      </c>
      <c r="T2162" s="5">
        <f t="shared" si="169"/>
        <v>41048.42019675926</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(E2163/D2163)*100</f>
        <v>115.75</v>
      </c>
      <c r="P2163">
        <f t="shared" si="165"/>
        <v>36</v>
      </c>
      <c r="Q2163" t="str">
        <f t="shared" si="166"/>
        <v>music</v>
      </c>
      <c r="R2163" t="str">
        <f t="shared" si="167"/>
        <v>rock</v>
      </c>
      <c r="S2163" s="5">
        <f t="shared" si="168"/>
        <v>42240.560868055552</v>
      </c>
      <c r="T2163" s="5">
        <f t="shared" si="169"/>
        <v>42270.560868055552</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(E2164/D2164)*100</f>
        <v>112.26666666666667</v>
      </c>
      <c r="P2164">
        <f t="shared" si="165"/>
        <v>87</v>
      </c>
      <c r="Q2164" t="str">
        <f t="shared" si="166"/>
        <v>music</v>
      </c>
      <c r="R2164" t="str">
        <f t="shared" si="167"/>
        <v>rock</v>
      </c>
      <c r="S2164" s="5">
        <f t="shared" si="168"/>
        <v>41813.474432870375</v>
      </c>
      <c r="T2164" s="5">
        <f t="shared" si="169"/>
        <v>41844.474432870375</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(E2165/D2165)*100</f>
        <v>132.20000000000002</v>
      </c>
      <c r="P2165">
        <f t="shared" si="165"/>
        <v>75</v>
      </c>
      <c r="Q2165" t="str">
        <f t="shared" si="166"/>
        <v>music</v>
      </c>
      <c r="R2165" t="str">
        <f t="shared" si="167"/>
        <v>rock</v>
      </c>
      <c r="S2165" s="5">
        <f t="shared" si="168"/>
        <v>42111.607870370375</v>
      </c>
      <c r="T2165" s="5">
        <f t="shared" si="169"/>
        <v>42162.868055555555</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(E2166/D2166)*100</f>
        <v>102.63636363636364</v>
      </c>
      <c r="P2166">
        <f t="shared" si="165"/>
        <v>68</v>
      </c>
      <c r="Q2166" t="str">
        <f t="shared" si="166"/>
        <v>music</v>
      </c>
      <c r="R2166" t="str">
        <f t="shared" si="167"/>
        <v>rock</v>
      </c>
      <c r="S2166" s="5">
        <f t="shared" si="168"/>
        <v>42515.426087962966</v>
      </c>
      <c r="T2166" s="5">
        <f t="shared" si="169"/>
        <v>42545.874305555561</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(E2167/D2167)*100</f>
        <v>138.64000000000001</v>
      </c>
      <c r="P2167">
        <f t="shared" si="165"/>
        <v>30</v>
      </c>
      <c r="Q2167" t="str">
        <f t="shared" si="166"/>
        <v>music</v>
      </c>
      <c r="R2167" t="str">
        <f t="shared" si="167"/>
        <v>rock</v>
      </c>
      <c r="S2167" s="5">
        <f t="shared" si="168"/>
        <v>42438.3754050926</v>
      </c>
      <c r="T2167" s="5">
        <f t="shared" si="169"/>
        <v>42468.333738425928</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(E2168/D2168)*100</f>
        <v>146.6</v>
      </c>
      <c r="P2168">
        <f t="shared" si="165"/>
        <v>92</v>
      </c>
      <c r="Q2168" t="str">
        <f t="shared" si="166"/>
        <v>music</v>
      </c>
      <c r="R2168" t="str">
        <f t="shared" si="167"/>
        <v>rock</v>
      </c>
      <c r="S2168" s="5">
        <f t="shared" si="168"/>
        <v>41933.54650462963</v>
      </c>
      <c r="T2168" s="5">
        <f t="shared" si="169"/>
        <v>41978.588171296295</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(E2169/D2169)*100</f>
        <v>120</v>
      </c>
      <c r="P2169">
        <f t="shared" si="165"/>
        <v>23</v>
      </c>
      <c r="Q2169" t="str">
        <f t="shared" si="166"/>
        <v>music</v>
      </c>
      <c r="R2169" t="str">
        <f t="shared" si="167"/>
        <v>rock</v>
      </c>
      <c r="S2169" s="5">
        <f t="shared" si="168"/>
        <v>41152.774733796301</v>
      </c>
      <c r="T2169" s="5">
        <f t="shared" si="169"/>
        <v>41166.774733796301</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(E2170/D2170)*100</f>
        <v>121.5816111111111</v>
      </c>
      <c r="P2170">
        <f t="shared" si="165"/>
        <v>64</v>
      </c>
      <c r="Q2170" t="str">
        <f t="shared" si="166"/>
        <v>music</v>
      </c>
      <c r="R2170" t="str">
        <f t="shared" si="167"/>
        <v>rock</v>
      </c>
      <c r="S2170" s="5">
        <f t="shared" si="168"/>
        <v>42745.308576388888</v>
      </c>
      <c r="T2170" s="5">
        <f t="shared" si="169"/>
        <v>42775.916666666664</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(E2171/D2171)*100</f>
        <v>100</v>
      </c>
      <c r="P2171">
        <f t="shared" si="165"/>
        <v>22</v>
      </c>
      <c r="Q2171" t="str">
        <f t="shared" si="166"/>
        <v>music</v>
      </c>
      <c r="R2171" t="str">
        <f t="shared" si="167"/>
        <v>rock</v>
      </c>
      <c r="S2171" s="5">
        <f t="shared" si="168"/>
        <v>42793.409155092595</v>
      </c>
      <c r="T2171" s="5">
        <f t="shared" si="169"/>
        <v>42796.409155092595</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(E2172/D2172)*100</f>
        <v>180.85714285714286</v>
      </c>
      <c r="P2172">
        <f t="shared" si="165"/>
        <v>33</v>
      </c>
      <c r="Q2172" t="str">
        <f t="shared" si="166"/>
        <v>music</v>
      </c>
      <c r="R2172" t="str">
        <f t="shared" si="167"/>
        <v>rock</v>
      </c>
      <c r="S2172" s="5">
        <f t="shared" si="168"/>
        <v>42198.458587962967</v>
      </c>
      <c r="T2172" s="5">
        <f t="shared" si="169"/>
        <v>42238.458587962967</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(E2173/D2173)*100</f>
        <v>106.075</v>
      </c>
      <c r="P2173">
        <f t="shared" si="165"/>
        <v>90</v>
      </c>
      <c r="Q2173" t="str">
        <f t="shared" si="166"/>
        <v>music</v>
      </c>
      <c r="R2173" t="str">
        <f t="shared" si="167"/>
        <v>rock</v>
      </c>
      <c r="S2173" s="5">
        <f t="shared" si="168"/>
        <v>42141.665451388886</v>
      </c>
      <c r="T2173" s="5">
        <f t="shared" si="169"/>
        <v>42176.916666666664</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(E2174/D2174)*100</f>
        <v>100</v>
      </c>
      <c r="P2174">
        <f t="shared" si="165"/>
        <v>77</v>
      </c>
      <c r="Q2174" t="str">
        <f t="shared" si="166"/>
        <v>music</v>
      </c>
      <c r="R2174" t="str">
        <f t="shared" si="167"/>
        <v>rock</v>
      </c>
      <c r="S2174" s="5">
        <f t="shared" si="168"/>
        <v>42082.288425925923</v>
      </c>
      <c r="T2174" s="5">
        <f t="shared" si="169"/>
        <v>42112.288425925923</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(E2175/D2175)*100</f>
        <v>126.92857142857143</v>
      </c>
      <c r="P2175">
        <f t="shared" si="165"/>
        <v>59</v>
      </c>
      <c r="Q2175" t="str">
        <f t="shared" si="166"/>
        <v>music</v>
      </c>
      <c r="R2175" t="str">
        <f t="shared" si="167"/>
        <v>rock</v>
      </c>
      <c r="S2175" s="5">
        <f t="shared" si="168"/>
        <v>41495.400960648149</v>
      </c>
      <c r="T2175" s="5">
        <f t="shared" si="169"/>
        <v>41526.874305555561</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(E2176/D2176)*100</f>
        <v>102.97499999999999</v>
      </c>
      <c r="P2176">
        <f t="shared" si="165"/>
        <v>65</v>
      </c>
      <c r="Q2176" t="str">
        <f t="shared" si="166"/>
        <v>music</v>
      </c>
      <c r="R2176" t="str">
        <f t="shared" si="167"/>
        <v>rock</v>
      </c>
      <c r="S2176" s="5">
        <f t="shared" si="168"/>
        <v>42465.251238425924</v>
      </c>
      <c r="T2176" s="5">
        <f t="shared" si="169"/>
        <v>42495.251238425924</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(E2177/D2177)*100</f>
        <v>250</v>
      </c>
      <c r="P2177">
        <f t="shared" si="165"/>
        <v>67</v>
      </c>
      <c r="Q2177" t="str">
        <f t="shared" si="166"/>
        <v>music</v>
      </c>
      <c r="R2177" t="str">
        <f t="shared" si="167"/>
        <v>rock</v>
      </c>
      <c r="S2177" s="5">
        <f t="shared" si="168"/>
        <v>42564.71743055556</v>
      </c>
      <c r="T2177" s="5">
        <f t="shared" si="169"/>
        <v>42571.71743055556</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(E2178/D2178)*100</f>
        <v>126.02</v>
      </c>
      <c r="P2178">
        <f t="shared" si="165"/>
        <v>89</v>
      </c>
      <c r="Q2178" t="str">
        <f t="shared" si="166"/>
        <v>music</v>
      </c>
      <c r="R2178" t="str">
        <f t="shared" si="167"/>
        <v>rock</v>
      </c>
      <c r="S2178" s="5">
        <f t="shared" si="168"/>
        <v>42096.341539351859</v>
      </c>
      <c r="T2178" s="5">
        <f t="shared" si="169"/>
        <v>42126.341539351859</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(E2179/D2179)*100</f>
        <v>100.12</v>
      </c>
      <c r="P2179">
        <f t="shared" ref="P2179:P2242" si="170">IFERROR(ROUND(E2179/L2179,0), 0)</f>
        <v>66</v>
      </c>
      <c r="Q2179" t="str">
        <f t="shared" ref="Q2179:Q2242" si="171">LEFT(N2179,FIND("/",N2179)-1)</f>
        <v>music</v>
      </c>
      <c r="R2179" t="str">
        <f t="shared" ref="R2179:R2242" si="172">RIGHT(N2179,LEN(N2179)-FIND("/",N2179))</f>
        <v>rock</v>
      </c>
      <c r="S2179" s="5">
        <f t="shared" ref="S2179:S2242" si="173">(((J2179/60)/60)/24)+DATE(1970,1,1)+(-7/24)</f>
        <v>42501.959108796298</v>
      </c>
      <c r="T2179" s="5">
        <f t="shared" ref="T2179:T2242" si="174">(((I2179/60)/60)/24)+DATE(1970,1,1)+(-7/24)</f>
        <v>42526.959108796298</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(E2180/D2180)*100</f>
        <v>138.64000000000001</v>
      </c>
      <c r="P2180">
        <f t="shared" si="170"/>
        <v>40</v>
      </c>
      <c r="Q2180" t="str">
        <f t="shared" si="171"/>
        <v>music</v>
      </c>
      <c r="R2180" t="str">
        <f t="shared" si="172"/>
        <v>rock</v>
      </c>
      <c r="S2180" s="5">
        <f t="shared" si="173"/>
        <v>42723.344872685186</v>
      </c>
      <c r="T2180" s="5">
        <f t="shared" si="174"/>
        <v>42753.344872685186</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(E2181/D2181)*100</f>
        <v>161.4</v>
      </c>
      <c r="P2181">
        <f t="shared" si="170"/>
        <v>77</v>
      </c>
      <c r="Q2181" t="str">
        <f t="shared" si="171"/>
        <v>music</v>
      </c>
      <c r="R2181" t="str">
        <f t="shared" si="172"/>
        <v>rock</v>
      </c>
      <c r="S2181" s="5">
        <f t="shared" si="173"/>
        <v>42074.879537037043</v>
      </c>
      <c r="T2181" s="5">
        <f t="shared" si="174"/>
        <v>42104.879537037043</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(E2182/D2182)*100</f>
        <v>107.18419999999999</v>
      </c>
      <c r="P2182">
        <f t="shared" si="170"/>
        <v>69</v>
      </c>
      <c r="Q2182" t="str">
        <f t="shared" si="171"/>
        <v>music</v>
      </c>
      <c r="R2182" t="str">
        <f t="shared" si="172"/>
        <v>rock</v>
      </c>
      <c r="S2182" s="5">
        <f t="shared" si="173"/>
        <v>42279.378101851857</v>
      </c>
      <c r="T2182" s="5">
        <f t="shared" si="174"/>
        <v>42321.419768518521</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(E2183/D2183)*100</f>
        <v>153.1</v>
      </c>
      <c r="P2183">
        <f t="shared" si="170"/>
        <v>58</v>
      </c>
      <c r="Q2183" t="str">
        <f t="shared" si="171"/>
        <v>games</v>
      </c>
      <c r="R2183" t="str">
        <f t="shared" si="172"/>
        <v>tabletop games</v>
      </c>
      <c r="S2183" s="5">
        <f t="shared" si="173"/>
        <v>42772.713576388887</v>
      </c>
      <c r="T2183" s="5">
        <f t="shared" si="174"/>
        <v>42786.713576388887</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(E2184/D2184)*100</f>
        <v>524.16666666666663</v>
      </c>
      <c r="P2184">
        <f t="shared" si="170"/>
        <v>44</v>
      </c>
      <c r="Q2184" t="str">
        <f t="shared" si="171"/>
        <v>games</v>
      </c>
      <c r="R2184" t="str">
        <f t="shared" si="172"/>
        <v>tabletop games</v>
      </c>
      <c r="S2184" s="5">
        <f t="shared" si="173"/>
        <v>41879.609085648153</v>
      </c>
      <c r="T2184" s="5">
        <f t="shared" si="174"/>
        <v>41914.609085648153</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(E2185/D2185)*100</f>
        <v>489.27777777777777</v>
      </c>
      <c r="P2185">
        <f t="shared" si="170"/>
        <v>32</v>
      </c>
      <c r="Q2185" t="str">
        <f t="shared" si="171"/>
        <v>games</v>
      </c>
      <c r="R2185" t="str">
        <f t="shared" si="172"/>
        <v>tabletop games</v>
      </c>
      <c r="S2185" s="5">
        <f t="shared" si="173"/>
        <v>42745.07380787038</v>
      </c>
      <c r="T2185" s="5">
        <f t="shared" si="174"/>
        <v>42774.916666666664</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(E2186/D2186)*100</f>
        <v>284.74</v>
      </c>
      <c r="P2186">
        <f t="shared" si="170"/>
        <v>107</v>
      </c>
      <c r="Q2186" t="str">
        <f t="shared" si="171"/>
        <v>games</v>
      </c>
      <c r="R2186" t="str">
        <f t="shared" si="172"/>
        <v>tabletop games</v>
      </c>
      <c r="S2186" s="5">
        <f t="shared" si="173"/>
        <v>42380.398622685192</v>
      </c>
      <c r="T2186" s="5">
        <f t="shared" si="174"/>
        <v>42394.375000000007</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(E2187/D2187)*100</f>
        <v>1856.97</v>
      </c>
      <c r="P2187">
        <f t="shared" si="170"/>
        <v>149</v>
      </c>
      <c r="Q2187" t="str">
        <f t="shared" si="171"/>
        <v>games</v>
      </c>
      <c r="R2187" t="str">
        <f t="shared" si="172"/>
        <v>tabletop games</v>
      </c>
      <c r="S2187" s="5">
        <f t="shared" si="173"/>
        <v>41319.058321759265</v>
      </c>
      <c r="T2187" s="5">
        <f t="shared" si="174"/>
        <v>41359.058321759265</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(E2188/D2188)*100</f>
        <v>109.67499999999998</v>
      </c>
      <c r="P2188">
        <f t="shared" si="170"/>
        <v>56</v>
      </c>
      <c r="Q2188" t="str">
        <f t="shared" si="171"/>
        <v>games</v>
      </c>
      <c r="R2188" t="str">
        <f t="shared" si="172"/>
        <v>tabletop games</v>
      </c>
      <c r="S2188" s="5">
        <f t="shared" si="173"/>
        <v>42583.323414351857</v>
      </c>
      <c r="T2188" s="5">
        <f t="shared" si="174"/>
        <v>42619.791666666664</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(E2189/D2189)*100</f>
        <v>1014.6425</v>
      </c>
      <c r="P2189">
        <f t="shared" si="170"/>
        <v>57</v>
      </c>
      <c r="Q2189" t="str">
        <f t="shared" si="171"/>
        <v>games</v>
      </c>
      <c r="R2189" t="str">
        <f t="shared" si="172"/>
        <v>tabletop games</v>
      </c>
      <c r="S2189" s="5">
        <f t="shared" si="173"/>
        <v>42067.917430555557</v>
      </c>
      <c r="T2189" s="5">
        <f t="shared" si="174"/>
        <v>42096.874305555561</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(E2190/D2190)*100</f>
        <v>412.17692027666544</v>
      </c>
      <c r="P2190">
        <f t="shared" si="170"/>
        <v>44</v>
      </c>
      <c r="Q2190" t="str">
        <f t="shared" si="171"/>
        <v>games</v>
      </c>
      <c r="R2190" t="str">
        <f t="shared" si="172"/>
        <v>tabletop games</v>
      </c>
      <c r="S2190" s="5">
        <f t="shared" si="173"/>
        <v>42633.294456018521</v>
      </c>
      <c r="T2190" s="5">
        <f t="shared" si="174"/>
        <v>42668.416666666664</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(E2191/D2191)*100</f>
        <v>503.25</v>
      </c>
      <c r="P2191">
        <f t="shared" si="170"/>
        <v>69</v>
      </c>
      <c r="Q2191" t="str">
        <f t="shared" si="171"/>
        <v>games</v>
      </c>
      <c r="R2191" t="str">
        <f t="shared" si="172"/>
        <v>tabletop games</v>
      </c>
      <c r="S2191" s="5">
        <f t="shared" si="173"/>
        <v>42467.496527777781</v>
      </c>
      <c r="T2191" s="5">
        <f t="shared" si="174"/>
        <v>42481.625000000007</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(E2192/D2192)*100</f>
        <v>184.61052631578946</v>
      </c>
      <c r="P2192">
        <f t="shared" si="170"/>
        <v>65</v>
      </c>
      <c r="Q2192" t="str">
        <f t="shared" si="171"/>
        <v>games</v>
      </c>
      <c r="R2192" t="str">
        <f t="shared" si="172"/>
        <v>tabletop games</v>
      </c>
      <c r="S2192" s="5">
        <f t="shared" si="173"/>
        <v>42417.333379629628</v>
      </c>
      <c r="T2192" s="5">
        <f t="shared" si="174"/>
        <v>42451.999305555561</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(E2193/D2193)*100</f>
        <v>119.73333333333333</v>
      </c>
      <c r="P2193">
        <f t="shared" si="170"/>
        <v>36</v>
      </c>
      <c r="Q2193" t="str">
        <f t="shared" si="171"/>
        <v>games</v>
      </c>
      <c r="R2193" t="str">
        <f t="shared" si="172"/>
        <v>tabletop games</v>
      </c>
      <c r="S2193" s="5">
        <f t="shared" si="173"/>
        <v>42768.541979166672</v>
      </c>
      <c r="T2193" s="5">
        <f t="shared" si="174"/>
        <v>42780.541979166672</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(E2194/D2194)*100</f>
        <v>1081.2401666666667</v>
      </c>
      <c r="P2194">
        <f t="shared" si="170"/>
        <v>40</v>
      </c>
      <c r="Q2194" t="str">
        <f t="shared" si="171"/>
        <v>games</v>
      </c>
      <c r="R2194" t="str">
        <f t="shared" si="172"/>
        <v>tabletop games</v>
      </c>
      <c r="S2194" s="5">
        <f t="shared" si="173"/>
        <v>42691.559537037036</v>
      </c>
      <c r="T2194" s="5">
        <f t="shared" si="174"/>
        <v>42719.666666666664</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(E2195/D2195)*100</f>
        <v>452.37333333333333</v>
      </c>
      <c r="P2195">
        <f t="shared" si="170"/>
        <v>76</v>
      </c>
      <c r="Q2195" t="str">
        <f t="shared" si="171"/>
        <v>games</v>
      </c>
      <c r="R2195" t="str">
        <f t="shared" si="172"/>
        <v>tabletop games</v>
      </c>
      <c r="S2195" s="5">
        <f t="shared" si="173"/>
        <v>42664.114259259259</v>
      </c>
      <c r="T2195" s="5">
        <f t="shared" si="174"/>
        <v>42694.915972222225</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(E2196/D2196)*100</f>
        <v>537.37</v>
      </c>
      <c r="P2196">
        <f t="shared" si="170"/>
        <v>61</v>
      </c>
      <c r="Q2196" t="str">
        <f t="shared" si="171"/>
        <v>games</v>
      </c>
      <c r="R2196" t="str">
        <f t="shared" si="172"/>
        <v>tabletop games</v>
      </c>
      <c r="S2196" s="5">
        <f t="shared" si="173"/>
        <v>42425.466319444451</v>
      </c>
      <c r="T2196" s="5">
        <f t="shared" si="174"/>
        <v>42455.42465277778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(E2197/D2197)*100</f>
        <v>120.32608695652173</v>
      </c>
      <c r="P2197">
        <f t="shared" si="170"/>
        <v>48</v>
      </c>
      <c r="Q2197" t="str">
        <f t="shared" si="171"/>
        <v>games</v>
      </c>
      <c r="R2197" t="str">
        <f t="shared" si="172"/>
        <v>tabletop games</v>
      </c>
      <c r="S2197" s="5">
        <f t="shared" si="173"/>
        <v>42197.48032407408</v>
      </c>
      <c r="T2197" s="5">
        <f t="shared" si="174"/>
        <v>42227.48032407408</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(E2198/D2198)*100</f>
        <v>113.83571428571429</v>
      </c>
      <c r="P2198">
        <f t="shared" si="170"/>
        <v>68</v>
      </c>
      <c r="Q2198" t="str">
        <f t="shared" si="171"/>
        <v>games</v>
      </c>
      <c r="R2198" t="str">
        <f t="shared" si="172"/>
        <v>tabletop games</v>
      </c>
      <c r="S2198" s="5">
        <f t="shared" si="173"/>
        <v>42675.195625</v>
      </c>
      <c r="T2198" s="5">
        <f t="shared" si="174"/>
        <v>42706.000000000007</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(E2199/D2199)*100</f>
        <v>951.03109999999992</v>
      </c>
      <c r="P2199">
        <f t="shared" si="170"/>
        <v>66</v>
      </c>
      <c r="Q2199" t="str">
        <f t="shared" si="171"/>
        <v>games</v>
      </c>
      <c r="R2199" t="str">
        <f t="shared" si="172"/>
        <v>tabletop games</v>
      </c>
      <c r="S2199" s="5">
        <f t="shared" si="173"/>
        <v>42033.292349537041</v>
      </c>
      <c r="T2199" s="5">
        <f t="shared" si="174"/>
        <v>42063.292349537041</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(E2200/D2200)*100</f>
        <v>132.89249999999998</v>
      </c>
      <c r="P2200">
        <f t="shared" si="170"/>
        <v>82</v>
      </c>
      <c r="Q2200" t="str">
        <f t="shared" si="171"/>
        <v>games</v>
      </c>
      <c r="R2200" t="str">
        <f t="shared" si="172"/>
        <v>tabletop games</v>
      </c>
      <c r="S2200" s="5">
        <f t="shared" si="173"/>
        <v>42292.222222222226</v>
      </c>
      <c r="T2200" s="5">
        <f t="shared" si="174"/>
        <v>42322.263888888891</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(E2201/D2201)*100</f>
        <v>146.97777777777779</v>
      </c>
      <c r="P2201">
        <f t="shared" si="170"/>
        <v>53</v>
      </c>
      <c r="Q2201" t="str">
        <f t="shared" si="171"/>
        <v>games</v>
      </c>
      <c r="R2201" t="str">
        <f t="shared" si="172"/>
        <v>tabletop games</v>
      </c>
      <c r="S2201" s="5">
        <f t="shared" si="173"/>
        <v>42262.124976851854</v>
      </c>
      <c r="T2201" s="5">
        <f t="shared" si="174"/>
        <v>42292.124976851854</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(E2202/D2202)*100</f>
        <v>542.15</v>
      </c>
      <c r="P2202">
        <f t="shared" si="170"/>
        <v>41</v>
      </c>
      <c r="Q2202" t="str">
        <f t="shared" si="171"/>
        <v>games</v>
      </c>
      <c r="R2202" t="str">
        <f t="shared" si="172"/>
        <v>tabletop games</v>
      </c>
      <c r="S2202" s="5">
        <f t="shared" si="173"/>
        <v>42163.334120370368</v>
      </c>
      <c r="T2202" s="5">
        <f t="shared" si="174"/>
        <v>42190.833333333336</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(E2203/D2203)*100</f>
        <v>382.71818181818185</v>
      </c>
      <c r="P2203">
        <f t="shared" si="170"/>
        <v>15</v>
      </c>
      <c r="Q2203" t="str">
        <f t="shared" si="171"/>
        <v>music</v>
      </c>
      <c r="R2203" t="str">
        <f t="shared" si="172"/>
        <v>electronic music</v>
      </c>
      <c r="S2203" s="5">
        <f t="shared" si="173"/>
        <v>41276.555150462969</v>
      </c>
      <c r="T2203" s="5">
        <f t="shared" si="174"/>
        <v>41290.555150462969</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(E2204/D2204)*100</f>
        <v>704.18124999999998</v>
      </c>
      <c r="P2204">
        <f t="shared" si="170"/>
        <v>39</v>
      </c>
      <c r="Q2204" t="str">
        <f t="shared" si="171"/>
        <v>music</v>
      </c>
      <c r="R2204" t="str">
        <f t="shared" si="172"/>
        <v>electronic music</v>
      </c>
      <c r="S2204" s="5">
        <f t="shared" si="173"/>
        <v>41184.557500000003</v>
      </c>
      <c r="T2204" s="5">
        <f t="shared" si="174"/>
        <v>41214.557500000003</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(E2205/D2205)*100</f>
        <v>109.55</v>
      </c>
      <c r="P2205">
        <f t="shared" si="170"/>
        <v>44</v>
      </c>
      <c r="Q2205" t="str">
        <f t="shared" si="171"/>
        <v>music</v>
      </c>
      <c r="R2205" t="str">
        <f t="shared" si="172"/>
        <v>electronic music</v>
      </c>
      <c r="S2205" s="5">
        <f t="shared" si="173"/>
        <v>42241.568078703705</v>
      </c>
      <c r="T2205" s="5">
        <f t="shared" si="174"/>
        <v>42271.568078703705</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(E2206/D2206)*100</f>
        <v>132.86666666666667</v>
      </c>
      <c r="P2206">
        <f t="shared" si="170"/>
        <v>27</v>
      </c>
      <c r="Q2206" t="str">
        <f t="shared" si="171"/>
        <v>music</v>
      </c>
      <c r="R2206" t="str">
        <f t="shared" si="172"/>
        <v>electronic music</v>
      </c>
      <c r="S2206" s="5">
        <f t="shared" si="173"/>
        <v>41312.019895833335</v>
      </c>
      <c r="T2206" s="5">
        <f t="shared" si="174"/>
        <v>41342.019895833335</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(E2207/D2207)*100</f>
        <v>152</v>
      </c>
      <c r="P2207">
        <f t="shared" si="170"/>
        <v>42</v>
      </c>
      <c r="Q2207" t="str">
        <f t="shared" si="171"/>
        <v>music</v>
      </c>
      <c r="R2207" t="str">
        <f t="shared" si="172"/>
        <v>electronic music</v>
      </c>
      <c r="S2207" s="5">
        <f t="shared" si="173"/>
        <v>41031.529965277776</v>
      </c>
      <c r="T2207" s="5">
        <f t="shared" si="174"/>
        <v>41061.529965277776</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(E2208/D2208)*100</f>
        <v>102.72727272727273</v>
      </c>
      <c r="P2208">
        <f t="shared" si="170"/>
        <v>33</v>
      </c>
      <c r="Q2208" t="str">
        <f t="shared" si="171"/>
        <v>music</v>
      </c>
      <c r="R2208" t="str">
        <f t="shared" si="172"/>
        <v>electronic music</v>
      </c>
      <c r="S2208" s="5">
        <f t="shared" si="173"/>
        <v>40996.965555555558</v>
      </c>
      <c r="T2208" s="5">
        <f t="shared" si="174"/>
        <v>41014.965555555558</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(E2209/D2209)*100</f>
        <v>100</v>
      </c>
      <c r="P2209">
        <f t="shared" si="170"/>
        <v>286</v>
      </c>
      <c r="Q2209" t="str">
        <f t="shared" si="171"/>
        <v>music</v>
      </c>
      <c r="R2209" t="str">
        <f t="shared" si="172"/>
        <v>electronic music</v>
      </c>
      <c r="S2209" s="5">
        <f t="shared" si="173"/>
        <v>41563.902465277781</v>
      </c>
      <c r="T2209" s="5">
        <f t="shared" si="174"/>
        <v>41593.944131944445</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(E2210/D2210)*100</f>
        <v>101.6</v>
      </c>
      <c r="P2210">
        <f t="shared" si="170"/>
        <v>42</v>
      </c>
      <c r="Q2210" t="str">
        <f t="shared" si="171"/>
        <v>music</v>
      </c>
      <c r="R2210" t="str">
        <f t="shared" si="172"/>
        <v>electronic music</v>
      </c>
      <c r="S2210" s="5">
        <f t="shared" si="173"/>
        <v>40946.590578703705</v>
      </c>
      <c r="T2210" s="5">
        <f t="shared" si="174"/>
        <v>41005.875</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(E2211/D2211)*100</f>
        <v>150.80000000000001</v>
      </c>
      <c r="P2211">
        <f t="shared" si="170"/>
        <v>50</v>
      </c>
      <c r="Q2211" t="str">
        <f t="shared" si="171"/>
        <v>music</v>
      </c>
      <c r="R2211" t="str">
        <f t="shared" si="172"/>
        <v>electronic music</v>
      </c>
      <c r="S2211" s="5">
        <f t="shared" si="173"/>
        <v>41732.188009259262</v>
      </c>
      <c r="T2211" s="5">
        <f t="shared" si="174"/>
        <v>41743.666666666672</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(E2212/D2212)*100</f>
        <v>111.425</v>
      </c>
      <c r="P2212">
        <f t="shared" si="170"/>
        <v>62</v>
      </c>
      <c r="Q2212" t="str">
        <f t="shared" si="171"/>
        <v>music</v>
      </c>
      <c r="R2212" t="str">
        <f t="shared" si="172"/>
        <v>electronic music</v>
      </c>
      <c r="S2212" s="5">
        <f t="shared" si="173"/>
        <v>40955.774421296301</v>
      </c>
      <c r="T2212" s="5">
        <f t="shared" si="174"/>
        <v>41013.441666666666</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(E2213/D2213)*100</f>
        <v>195.6</v>
      </c>
      <c r="P2213">
        <f t="shared" si="170"/>
        <v>41</v>
      </c>
      <c r="Q2213" t="str">
        <f t="shared" si="171"/>
        <v>music</v>
      </c>
      <c r="R2213" t="str">
        <f t="shared" si="172"/>
        <v>electronic music</v>
      </c>
      <c r="S2213" s="5">
        <f t="shared" si="173"/>
        <v>41716.493344907409</v>
      </c>
      <c r="T2213" s="5">
        <f t="shared" si="174"/>
        <v>41738.999305555561</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(E2214/D2214)*100</f>
        <v>114.38333333333333</v>
      </c>
      <c r="P2214">
        <f t="shared" si="170"/>
        <v>56</v>
      </c>
      <c r="Q2214" t="str">
        <f t="shared" si="171"/>
        <v>music</v>
      </c>
      <c r="R2214" t="str">
        <f t="shared" si="172"/>
        <v>electronic music</v>
      </c>
      <c r="S2214" s="5">
        <f t="shared" si="173"/>
        <v>41548.455752314818</v>
      </c>
      <c r="T2214" s="5">
        <f t="shared" si="174"/>
        <v>41581.75</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(E2215/D2215)*100</f>
        <v>200</v>
      </c>
      <c r="P2215">
        <f t="shared" si="170"/>
        <v>10</v>
      </c>
      <c r="Q2215" t="str">
        <f t="shared" si="171"/>
        <v>music</v>
      </c>
      <c r="R2215" t="str">
        <f t="shared" si="172"/>
        <v>electronic music</v>
      </c>
      <c r="S2215" s="5">
        <f t="shared" si="173"/>
        <v>42109.534479166665</v>
      </c>
      <c r="T2215" s="5">
        <f t="shared" si="174"/>
        <v>42139.534479166665</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(E2216/D2216)*100</f>
        <v>292.50166666666667</v>
      </c>
      <c r="P2216">
        <f t="shared" si="170"/>
        <v>73</v>
      </c>
      <c r="Q2216" t="str">
        <f t="shared" si="171"/>
        <v>music</v>
      </c>
      <c r="R2216" t="str">
        <f t="shared" si="172"/>
        <v>electronic music</v>
      </c>
      <c r="S2216" s="5">
        <f t="shared" si="173"/>
        <v>41646.500555555562</v>
      </c>
      <c r="T2216" s="5">
        <f t="shared" si="174"/>
        <v>41676.500555555562</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(E2217/D2217)*100</f>
        <v>156.36363636363637</v>
      </c>
      <c r="P2217">
        <f t="shared" si="170"/>
        <v>26</v>
      </c>
      <c r="Q2217" t="str">
        <f t="shared" si="171"/>
        <v>music</v>
      </c>
      <c r="R2217" t="str">
        <f t="shared" si="172"/>
        <v>electronic music</v>
      </c>
      <c r="S2217" s="5">
        <f t="shared" si="173"/>
        <v>40958.425601851857</v>
      </c>
      <c r="T2217" s="5">
        <f t="shared" si="174"/>
        <v>40980.999305555561</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(E2218/D2218)*100</f>
        <v>105.66666666666666</v>
      </c>
      <c r="P2218">
        <f t="shared" si="170"/>
        <v>23</v>
      </c>
      <c r="Q2218" t="str">
        <f t="shared" si="171"/>
        <v>music</v>
      </c>
      <c r="R2218" t="str">
        <f t="shared" si="172"/>
        <v>electronic music</v>
      </c>
      <c r="S2218" s="5">
        <f t="shared" si="173"/>
        <v>42194.460011574083</v>
      </c>
      <c r="T2218" s="5">
        <f t="shared" si="174"/>
        <v>42208.460011574083</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(E2219/D2219)*100</f>
        <v>101.19047619047619</v>
      </c>
      <c r="P2219">
        <f t="shared" si="170"/>
        <v>47</v>
      </c>
      <c r="Q2219" t="str">
        <f t="shared" si="171"/>
        <v>music</v>
      </c>
      <c r="R2219" t="str">
        <f t="shared" si="172"/>
        <v>electronic music</v>
      </c>
      <c r="S2219" s="5">
        <f t="shared" si="173"/>
        <v>42299.48510416667</v>
      </c>
      <c r="T2219" s="5">
        <f t="shared" si="174"/>
        <v>42310.041666666664</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(E2220/D2220)*100</f>
        <v>122.833</v>
      </c>
      <c r="P2220">
        <f t="shared" si="170"/>
        <v>32</v>
      </c>
      <c r="Q2220" t="str">
        <f t="shared" si="171"/>
        <v>music</v>
      </c>
      <c r="R2220" t="str">
        <f t="shared" si="172"/>
        <v>electronic music</v>
      </c>
      <c r="S2220" s="5">
        <f t="shared" si="173"/>
        <v>41127.520636574074</v>
      </c>
      <c r="T2220" s="5">
        <f t="shared" si="174"/>
        <v>41149.708333333336</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(E2221/D2221)*100</f>
        <v>101.49999999999999</v>
      </c>
      <c r="P2221">
        <f t="shared" si="170"/>
        <v>53</v>
      </c>
      <c r="Q2221" t="str">
        <f t="shared" si="171"/>
        <v>music</v>
      </c>
      <c r="R2221" t="str">
        <f t="shared" si="172"/>
        <v>electronic music</v>
      </c>
      <c r="S2221" s="5">
        <f t="shared" si="173"/>
        <v>42205.427222222228</v>
      </c>
      <c r="T2221" s="5">
        <f t="shared" si="174"/>
        <v>42235.427222222228</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(E2222/D2222)*100</f>
        <v>101.14285714285714</v>
      </c>
      <c r="P2222">
        <f t="shared" si="170"/>
        <v>51</v>
      </c>
      <c r="Q2222" t="str">
        <f t="shared" si="171"/>
        <v>music</v>
      </c>
      <c r="R2222" t="str">
        <f t="shared" si="172"/>
        <v>electronic music</v>
      </c>
      <c r="S2222" s="5">
        <f t="shared" si="173"/>
        <v>41451.768935185188</v>
      </c>
      <c r="T2222" s="5">
        <f t="shared" si="174"/>
        <v>41481.768935185188</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(E2223/D2223)*100</f>
        <v>108.11999999999999</v>
      </c>
      <c r="P2223">
        <f t="shared" si="170"/>
        <v>37</v>
      </c>
      <c r="Q2223" t="str">
        <f t="shared" si="171"/>
        <v>games</v>
      </c>
      <c r="R2223" t="str">
        <f t="shared" si="172"/>
        <v>tabletop games</v>
      </c>
      <c r="S2223" s="5">
        <f t="shared" si="173"/>
        <v>42452.375104166669</v>
      </c>
      <c r="T2223" s="5">
        <f t="shared" si="174"/>
        <v>42482.708333333336</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(E2224/D2224)*100</f>
        <v>162.6</v>
      </c>
      <c r="P2224">
        <f t="shared" si="170"/>
        <v>27</v>
      </c>
      <c r="Q2224" t="str">
        <f t="shared" si="171"/>
        <v>games</v>
      </c>
      <c r="R2224" t="str">
        <f t="shared" si="172"/>
        <v>tabletop games</v>
      </c>
      <c r="S2224" s="5">
        <f t="shared" si="173"/>
        <v>40906.495914351857</v>
      </c>
      <c r="T2224" s="5">
        <f t="shared" si="174"/>
        <v>40936.495914351857</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(E2225/D2225)*100</f>
        <v>105.80000000000001</v>
      </c>
      <c r="P2225">
        <f t="shared" si="170"/>
        <v>206</v>
      </c>
      <c r="Q2225" t="str">
        <f t="shared" si="171"/>
        <v>games</v>
      </c>
      <c r="R2225" t="str">
        <f t="shared" si="172"/>
        <v>tabletop games</v>
      </c>
      <c r="S2225" s="5">
        <f t="shared" si="173"/>
        <v>42152.349166666674</v>
      </c>
      <c r="T2225" s="5">
        <f t="shared" si="174"/>
        <v>42182.349166666674</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(E2226/D2226)*100</f>
        <v>243.15000000000003</v>
      </c>
      <c r="P2226">
        <f t="shared" si="170"/>
        <v>82</v>
      </c>
      <c r="Q2226" t="str">
        <f t="shared" si="171"/>
        <v>games</v>
      </c>
      <c r="R2226" t="str">
        <f t="shared" si="172"/>
        <v>tabletop games</v>
      </c>
      <c r="S2226" s="5">
        <f t="shared" si="173"/>
        <v>42644.375868055555</v>
      </c>
      <c r="T2226" s="5">
        <f t="shared" si="174"/>
        <v>42672.500000000007</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(E2227/D2227)*100</f>
        <v>944.83338095238094</v>
      </c>
      <c r="P2227">
        <f t="shared" si="170"/>
        <v>165</v>
      </c>
      <c r="Q2227" t="str">
        <f t="shared" si="171"/>
        <v>games</v>
      </c>
      <c r="R2227" t="str">
        <f t="shared" si="172"/>
        <v>tabletop games</v>
      </c>
      <c r="S2227" s="5">
        <f t="shared" si="173"/>
        <v>41873.500173611115</v>
      </c>
      <c r="T2227" s="5">
        <f t="shared" si="174"/>
        <v>41903.500173611115</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(E2228/D2228)*100</f>
        <v>108.46283333333334</v>
      </c>
      <c r="P2228">
        <f t="shared" si="170"/>
        <v>61</v>
      </c>
      <c r="Q2228" t="str">
        <f t="shared" si="171"/>
        <v>games</v>
      </c>
      <c r="R2228" t="str">
        <f t="shared" si="172"/>
        <v>tabletop games</v>
      </c>
      <c r="S2228" s="5">
        <f t="shared" si="173"/>
        <v>42381.507199074076</v>
      </c>
      <c r="T2228" s="5">
        <f t="shared" si="174"/>
        <v>42411.915972222225</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(E2229/D2229)*100</f>
        <v>157.37692307692308</v>
      </c>
      <c r="P2229">
        <f t="shared" si="170"/>
        <v>68</v>
      </c>
      <c r="Q2229" t="str">
        <f t="shared" si="171"/>
        <v>games</v>
      </c>
      <c r="R2229" t="str">
        <f t="shared" si="172"/>
        <v>tabletop games</v>
      </c>
      <c r="S2229" s="5">
        <f t="shared" si="173"/>
        <v>41561.515682870369</v>
      </c>
      <c r="T2229" s="5">
        <f t="shared" si="174"/>
        <v>41591.557349537041</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(E2230/D2230)*100</f>
        <v>1174.49</v>
      </c>
      <c r="P2230">
        <f t="shared" si="170"/>
        <v>82</v>
      </c>
      <c r="Q2230" t="str">
        <f t="shared" si="171"/>
        <v>games</v>
      </c>
      <c r="R2230" t="str">
        <f t="shared" si="172"/>
        <v>tabletop games</v>
      </c>
      <c r="S2230" s="5">
        <f t="shared" si="173"/>
        <v>42201.986527777779</v>
      </c>
      <c r="T2230" s="5">
        <f t="shared" si="174"/>
        <v>42231.986527777779</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(E2231/D2231)*100</f>
        <v>171.04755366949576</v>
      </c>
      <c r="P2231">
        <f t="shared" si="170"/>
        <v>25</v>
      </c>
      <c r="Q2231" t="str">
        <f t="shared" si="171"/>
        <v>games</v>
      </c>
      <c r="R2231" t="str">
        <f t="shared" si="172"/>
        <v>tabletop games</v>
      </c>
      <c r="S2231" s="5">
        <f t="shared" si="173"/>
        <v>41484.372581018521</v>
      </c>
      <c r="T2231" s="5">
        <f t="shared" si="174"/>
        <v>41519.875</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(E2232/D2232)*100</f>
        <v>125.95294117647057</v>
      </c>
      <c r="P2232">
        <f t="shared" si="170"/>
        <v>21</v>
      </c>
      <c r="Q2232" t="str">
        <f t="shared" si="171"/>
        <v>games</v>
      </c>
      <c r="R2232" t="str">
        <f t="shared" si="172"/>
        <v>tabletop games</v>
      </c>
      <c r="S2232" s="5">
        <f t="shared" si="173"/>
        <v>41724.589432870373</v>
      </c>
      <c r="T2232" s="5">
        <f t="shared" si="174"/>
        <v>41754.589432870373</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(E2233/D2233)*100</f>
        <v>1212.1296000000002</v>
      </c>
      <c r="P2233">
        <f t="shared" si="170"/>
        <v>27</v>
      </c>
      <c r="Q2233" t="str">
        <f t="shared" si="171"/>
        <v>games</v>
      </c>
      <c r="R2233" t="str">
        <f t="shared" si="172"/>
        <v>tabletop games</v>
      </c>
      <c r="S2233" s="5">
        <f t="shared" si="173"/>
        <v>41423.61922453704</v>
      </c>
      <c r="T2233" s="5">
        <f t="shared" si="174"/>
        <v>41449.916666666672</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(E2234/D2234)*100</f>
        <v>495.8</v>
      </c>
      <c r="P2234">
        <f t="shared" si="170"/>
        <v>25</v>
      </c>
      <c r="Q2234" t="str">
        <f t="shared" si="171"/>
        <v>games</v>
      </c>
      <c r="R2234" t="str">
        <f t="shared" si="172"/>
        <v>tabletop games</v>
      </c>
      <c r="S2234" s="5">
        <f t="shared" si="173"/>
        <v>41806.50240740741</v>
      </c>
      <c r="T2234" s="5">
        <f t="shared" si="174"/>
        <v>41838.833333333336</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(E2235/D2235)*100</f>
        <v>332.03999999999996</v>
      </c>
      <c r="P2235">
        <f t="shared" si="170"/>
        <v>21</v>
      </c>
      <c r="Q2235" t="str">
        <f t="shared" si="171"/>
        <v>games</v>
      </c>
      <c r="R2235" t="str">
        <f t="shared" si="172"/>
        <v>tabletop games</v>
      </c>
      <c r="S2235" s="5">
        <f t="shared" si="173"/>
        <v>42331.08725694444</v>
      </c>
      <c r="T2235" s="5">
        <f t="shared" si="174"/>
        <v>42351.708333333336</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(E2236/D2236)*100</f>
        <v>1165</v>
      </c>
      <c r="P2236">
        <f t="shared" si="170"/>
        <v>42</v>
      </c>
      <c r="Q2236" t="str">
        <f t="shared" si="171"/>
        <v>games</v>
      </c>
      <c r="R2236" t="str">
        <f t="shared" si="172"/>
        <v>tabletop games</v>
      </c>
      <c r="S2236" s="5">
        <f t="shared" si="173"/>
        <v>42710.532951388894</v>
      </c>
      <c r="T2236" s="5">
        <f t="shared" si="174"/>
        <v>42740.532951388894</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(E2237/D2237)*100</f>
        <v>153.3153846153846</v>
      </c>
      <c r="P2237">
        <f t="shared" si="170"/>
        <v>136</v>
      </c>
      <c r="Q2237" t="str">
        <f t="shared" si="171"/>
        <v>games</v>
      </c>
      <c r="R2237" t="str">
        <f t="shared" si="172"/>
        <v>tabletop games</v>
      </c>
      <c r="S2237" s="5">
        <f t="shared" si="173"/>
        <v>42061.730451388888</v>
      </c>
      <c r="T2237" s="5">
        <f t="shared" si="174"/>
        <v>42091.688784722232</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(E2238/D2238)*100</f>
        <v>537.10714285714289</v>
      </c>
      <c r="P2238">
        <f t="shared" si="170"/>
        <v>22</v>
      </c>
      <c r="Q2238" t="str">
        <f t="shared" si="171"/>
        <v>games</v>
      </c>
      <c r="R2238" t="str">
        <f t="shared" si="172"/>
        <v>tabletop games</v>
      </c>
      <c r="S2238" s="5">
        <f t="shared" si="173"/>
        <v>42371.325497685182</v>
      </c>
      <c r="T2238" s="5">
        <f t="shared" si="174"/>
        <v>42401.325497685182</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(E2239/D2239)*100</f>
        <v>352.92777777777775</v>
      </c>
      <c r="P2239">
        <f t="shared" si="170"/>
        <v>65</v>
      </c>
      <c r="Q2239" t="str">
        <f t="shared" si="171"/>
        <v>games</v>
      </c>
      <c r="R2239" t="str">
        <f t="shared" si="172"/>
        <v>tabletop games</v>
      </c>
      <c r="S2239" s="5">
        <f t="shared" si="173"/>
        <v>41914.7116087963</v>
      </c>
      <c r="T2239" s="5">
        <f t="shared" si="174"/>
        <v>41955.040972222225</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(E2240/D2240)*100</f>
        <v>137.4</v>
      </c>
      <c r="P2240">
        <f t="shared" si="170"/>
        <v>70</v>
      </c>
      <c r="Q2240" t="str">
        <f t="shared" si="171"/>
        <v>games</v>
      </c>
      <c r="R2240" t="str">
        <f t="shared" si="172"/>
        <v>tabletop games</v>
      </c>
      <c r="S2240" s="5">
        <f t="shared" si="173"/>
        <v>42774.330046296302</v>
      </c>
      <c r="T2240" s="5">
        <f t="shared" si="174"/>
        <v>42804.330046296302</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(E2241/D2241)*100</f>
        <v>128.02668</v>
      </c>
      <c r="P2241">
        <f t="shared" si="170"/>
        <v>75</v>
      </c>
      <c r="Q2241" t="str">
        <f t="shared" si="171"/>
        <v>games</v>
      </c>
      <c r="R2241" t="str">
        <f t="shared" si="172"/>
        <v>tabletop games</v>
      </c>
      <c r="S2241" s="5">
        <f t="shared" si="173"/>
        <v>41572.66682870371</v>
      </c>
      <c r="T2241" s="5">
        <f t="shared" si="174"/>
        <v>41608.876388888893</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(E2242/D2242)*100</f>
        <v>270.68</v>
      </c>
      <c r="P2242">
        <f t="shared" si="170"/>
        <v>141</v>
      </c>
      <c r="Q2242" t="str">
        <f t="shared" si="171"/>
        <v>games</v>
      </c>
      <c r="R2242" t="str">
        <f t="shared" si="172"/>
        <v>tabletop games</v>
      </c>
      <c r="S2242" s="5">
        <f t="shared" si="173"/>
        <v>42452.534074074072</v>
      </c>
      <c r="T2242" s="5">
        <f t="shared" si="174"/>
        <v>42482.534074074072</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(E2243/D2243)*100</f>
        <v>806.4</v>
      </c>
      <c r="P2243">
        <f t="shared" ref="P2243:P2306" si="175">IFERROR(ROUND(E2243/L2243,0), 0)</f>
        <v>49</v>
      </c>
      <c r="Q2243" t="str">
        <f t="shared" ref="Q2243:Q2306" si="176">LEFT(N2243,FIND("/",N2243)-1)</f>
        <v>games</v>
      </c>
      <c r="R2243" t="str">
        <f t="shared" ref="R2243:R2306" si="177">RIGHT(N2243,LEN(N2243)-FIND("/",N2243))</f>
        <v>tabletop games</v>
      </c>
      <c r="S2243" s="5">
        <f t="shared" ref="S2243:S2306" si="178">(((J2243/60)/60)/24)+DATE(1970,1,1)+(-7/24)</f>
        <v>42766.535879629628</v>
      </c>
      <c r="T2243" s="5">
        <f t="shared" ref="T2243:T2306" si="179">(((I2243/60)/60)/24)+DATE(1970,1,1)+(-7/24)</f>
        <v>42796.535879629628</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(E2244/D2244)*100</f>
        <v>1360.0976000000001</v>
      </c>
      <c r="P2244">
        <f t="shared" si="175"/>
        <v>54</v>
      </c>
      <c r="Q2244" t="str">
        <f t="shared" si="176"/>
        <v>games</v>
      </c>
      <c r="R2244" t="str">
        <f t="shared" si="177"/>
        <v>tabletop games</v>
      </c>
      <c r="S2244" s="5">
        <f t="shared" si="178"/>
        <v>41569.283946759264</v>
      </c>
      <c r="T2244" s="5">
        <f t="shared" si="179"/>
        <v>41604.834722222222</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(E2245/D2245)*100</f>
        <v>930250</v>
      </c>
      <c r="P2245">
        <f t="shared" si="175"/>
        <v>5</v>
      </c>
      <c r="Q2245" t="str">
        <f t="shared" si="176"/>
        <v>games</v>
      </c>
      <c r="R2245" t="str">
        <f t="shared" si="177"/>
        <v>tabletop games</v>
      </c>
      <c r="S2245" s="5">
        <f t="shared" si="178"/>
        <v>42800.459374999999</v>
      </c>
      <c r="T2245" s="5">
        <f t="shared" si="179"/>
        <v>42806.833333333336</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(E2246/D2246)*100</f>
        <v>377.02</v>
      </c>
      <c r="P2246">
        <f t="shared" si="175"/>
        <v>65</v>
      </c>
      <c r="Q2246" t="str">
        <f t="shared" si="176"/>
        <v>games</v>
      </c>
      <c r="R2246" t="str">
        <f t="shared" si="177"/>
        <v>tabletop games</v>
      </c>
      <c r="S2246" s="5">
        <f t="shared" si="178"/>
        <v>42647.52715277778</v>
      </c>
      <c r="T2246" s="5">
        <f t="shared" si="179"/>
        <v>42659.562500000007</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(E2247/D2247)*100</f>
        <v>2647.0250000000001</v>
      </c>
      <c r="P2247">
        <f t="shared" si="175"/>
        <v>53</v>
      </c>
      <c r="Q2247" t="str">
        <f t="shared" si="176"/>
        <v>games</v>
      </c>
      <c r="R2247" t="str">
        <f t="shared" si="177"/>
        <v>tabletop games</v>
      </c>
      <c r="S2247" s="5">
        <f t="shared" si="178"/>
        <v>41660.416863425933</v>
      </c>
      <c r="T2247" s="5">
        <f t="shared" si="179"/>
        <v>41691.458333333336</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(E2248/D2248)*100</f>
        <v>100.12</v>
      </c>
      <c r="P2248">
        <f t="shared" si="175"/>
        <v>44</v>
      </c>
      <c r="Q2248" t="str">
        <f t="shared" si="176"/>
        <v>games</v>
      </c>
      <c r="R2248" t="str">
        <f t="shared" si="177"/>
        <v>tabletop games</v>
      </c>
      <c r="S2248" s="5">
        <f t="shared" si="178"/>
        <v>42221.500115740746</v>
      </c>
      <c r="T2248" s="5">
        <f t="shared" si="179"/>
        <v>42251.500115740746</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(E2249/D2249)*100</f>
        <v>104.45405405405405</v>
      </c>
      <c r="P2249">
        <f t="shared" si="175"/>
        <v>51</v>
      </c>
      <c r="Q2249" t="str">
        <f t="shared" si="176"/>
        <v>games</v>
      </c>
      <c r="R2249" t="str">
        <f t="shared" si="177"/>
        <v>tabletop games</v>
      </c>
      <c r="S2249" s="5">
        <f t="shared" si="178"/>
        <v>42200.374594907415</v>
      </c>
      <c r="T2249" s="5">
        <f t="shared" si="179"/>
        <v>42214.374594907415</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(E2250/D2250)*100</f>
        <v>107.21428571428571</v>
      </c>
      <c r="P2250">
        <f t="shared" si="175"/>
        <v>59</v>
      </c>
      <c r="Q2250" t="str">
        <f t="shared" si="176"/>
        <v>games</v>
      </c>
      <c r="R2250" t="str">
        <f t="shared" si="177"/>
        <v>tabletop games</v>
      </c>
      <c r="S2250" s="5">
        <f t="shared" si="178"/>
        <v>42688.584236111114</v>
      </c>
      <c r="T2250" s="5">
        <f t="shared" si="179"/>
        <v>42718.584236111114</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(E2251/D2251)*100</f>
        <v>168.77142857142857</v>
      </c>
      <c r="P2251">
        <f t="shared" si="175"/>
        <v>33</v>
      </c>
      <c r="Q2251" t="str">
        <f t="shared" si="176"/>
        <v>games</v>
      </c>
      <c r="R2251" t="str">
        <f t="shared" si="177"/>
        <v>tabletop games</v>
      </c>
      <c r="S2251" s="5">
        <f t="shared" si="178"/>
        <v>41336.411631944444</v>
      </c>
      <c r="T2251" s="5">
        <f t="shared" si="179"/>
        <v>41366.36996527778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(E2252/D2252)*100</f>
        <v>975.11200000000008</v>
      </c>
      <c r="P2252">
        <f t="shared" si="175"/>
        <v>427</v>
      </c>
      <c r="Q2252" t="str">
        <f t="shared" si="176"/>
        <v>games</v>
      </c>
      <c r="R2252" t="str">
        <f t="shared" si="177"/>
        <v>tabletop games</v>
      </c>
      <c r="S2252" s="5">
        <f t="shared" si="178"/>
        <v>42676.713807870372</v>
      </c>
      <c r="T2252" s="5">
        <f t="shared" si="179"/>
        <v>42706.755474537036</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(E2253/D2253)*100</f>
        <v>134.44929411764704</v>
      </c>
      <c r="P2253">
        <f t="shared" si="175"/>
        <v>24</v>
      </c>
      <c r="Q2253" t="str">
        <f t="shared" si="176"/>
        <v>games</v>
      </c>
      <c r="R2253" t="str">
        <f t="shared" si="177"/>
        <v>tabletop games</v>
      </c>
      <c r="S2253" s="5">
        <f t="shared" si="178"/>
        <v>41846.054131944446</v>
      </c>
      <c r="T2253" s="5">
        <f t="shared" si="179"/>
        <v>41867.054131944446</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(E2254/D2254)*100</f>
        <v>272.27777777777777</v>
      </c>
      <c r="P2254">
        <f t="shared" si="175"/>
        <v>98</v>
      </c>
      <c r="Q2254" t="str">
        <f t="shared" si="176"/>
        <v>games</v>
      </c>
      <c r="R2254" t="str">
        <f t="shared" si="177"/>
        <v>tabletop games</v>
      </c>
      <c r="S2254" s="5">
        <f t="shared" si="178"/>
        <v>42573.036319444444</v>
      </c>
      <c r="T2254" s="5">
        <f t="shared" si="179"/>
        <v>42588.036319444444</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(E2255/D2255)*100</f>
        <v>112.6875</v>
      </c>
      <c r="P2255">
        <f t="shared" si="175"/>
        <v>107</v>
      </c>
      <c r="Q2255" t="str">
        <f t="shared" si="176"/>
        <v>games</v>
      </c>
      <c r="R2255" t="str">
        <f t="shared" si="177"/>
        <v>tabletop games</v>
      </c>
      <c r="S2255" s="5">
        <f t="shared" si="178"/>
        <v>42296.339664351857</v>
      </c>
      <c r="T2255" s="5">
        <f t="shared" si="179"/>
        <v>42326.381331018521</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(E2256/D2256)*100</f>
        <v>459.8</v>
      </c>
      <c r="P2256">
        <f t="shared" si="175"/>
        <v>12</v>
      </c>
      <c r="Q2256" t="str">
        <f t="shared" si="176"/>
        <v>games</v>
      </c>
      <c r="R2256" t="str">
        <f t="shared" si="177"/>
        <v>tabletop games</v>
      </c>
      <c r="S2256" s="5">
        <f t="shared" si="178"/>
        <v>42752.356111111112</v>
      </c>
      <c r="T2256" s="5">
        <f t="shared" si="179"/>
        <v>42759.356111111112</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(E2257/D2257)*100</f>
        <v>286.65822784810126</v>
      </c>
      <c r="P2257">
        <f t="shared" si="175"/>
        <v>42</v>
      </c>
      <c r="Q2257" t="str">
        <f t="shared" si="176"/>
        <v>games</v>
      </c>
      <c r="R2257" t="str">
        <f t="shared" si="177"/>
        <v>tabletop games</v>
      </c>
      <c r="S2257" s="5">
        <f t="shared" si="178"/>
        <v>42467.660312500004</v>
      </c>
      <c r="T2257" s="5">
        <f t="shared" si="179"/>
        <v>42497.660312500004</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(E2258/D2258)*100</f>
        <v>222.70833333333334</v>
      </c>
      <c r="P2258">
        <f t="shared" si="175"/>
        <v>21</v>
      </c>
      <c r="Q2258" t="str">
        <f t="shared" si="176"/>
        <v>games</v>
      </c>
      <c r="R2258" t="str">
        <f t="shared" si="177"/>
        <v>tabletop games</v>
      </c>
      <c r="S2258" s="5">
        <f t="shared" si="178"/>
        <v>42682.160254629627</v>
      </c>
      <c r="T2258" s="5">
        <f t="shared" si="179"/>
        <v>42696.160254629627</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(E2259/D2259)*100</f>
        <v>636.14</v>
      </c>
      <c r="P2259">
        <f t="shared" si="175"/>
        <v>94</v>
      </c>
      <c r="Q2259" t="str">
        <f t="shared" si="176"/>
        <v>games</v>
      </c>
      <c r="R2259" t="str">
        <f t="shared" si="177"/>
        <v>tabletop games</v>
      </c>
      <c r="S2259" s="5">
        <f t="shared" si="178"/>
        <v>42505.645011574081</v>
      </c>
      <c r="T2259" s="5">
        <f t="shared" si="179"/>
        <v>42540.666666666664</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(E2260/D2260)*100</f>
        <v>146.5</v>
      </c>
      <c r="P2260">
        <f t="shared" si="175"/>
        <v>16</v>
      </c>
      <c r="Q2260" t="str">
        <f t="shared" si="176"/>
        <v>games</v>
      </c>
      <c r="R2260" t="str">
        <f t="shared" si="177"/>
        <v>tabletop games</v>
      </c>
      <c r="S2260" s="5">
        <f t="shared" si="178"/>
        <v>42136.459340277775</v>
      </c>
      <c r="T2260" s="5">
        <f t="shared" si="179"/>
        <v>42166.459340277775</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(E2261/D2261)*100</f>
        <v>1867.1</v>
      </c>
      <c r="P2261">
        <f t="shared" si="175"/>
        <v>91</v>
      </c>
      <c r="Q2261" t="str">
        <f t="shared" si="176"/>
        <v>games</v>
      </c>
      <c r="R2261" t="str">
        <f t="shared" si="177"/>
        <v>tabletop games</v>
      </c>
      <c r="S2261" s="5">
        <f t="shared" si="178"/>
        <v>42702.513148148151</v>
      </c>
      <c r="T2261" s="5">
        <f t="shared" si="179"/>
        <v>42712.513148148151</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(E2262/D2262)*100</f>
        <v>326.92</v>
      </c>
      <c r="P2262">
        <f t="shared" si="175"/>
        <v>97</v>
      </c>
      <c r="Q2262" t="str">
        <f t="shared" si="176"/>
        <v>games</v>
      </c>
      <c r="R2262" t="str">
        <f t="shared" si="177"/>
        <v>tabletop games</v>
      </c>
      <c r="S2262" s="5">
        <f t="shared" si="178"/>
        <v>41694.725115740745</v>
      </c>
      <c r="T2262" s="5">
        <f t="shared" si="179"/>
        <v>41724.68344907408</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(E2263/D2263)*100</f>
        <v>779.5</v>
      </c>
      <c r="P2263">
        <f t="shared" si="175"/>
        <v>37</v>
      </c>
      <c r="Q2263" t="str">
        <f t="shared" si="176"/>
        <v>games</v>
      </c>
      <c r="R2263" t="str">
        <f t="shared" si="177"/>
        <v>tabletop games</v>
      </c>
      <c r="S2263" s="5">
        <f t="shared" si="178"/>
        <v>42759.43310185185</v>
      </c>
      <c r="T2263" s="5">
        <f t="shared" si="179"/>
        <v>42780.43310185185</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(E2264/D2264)*100</f>
        <v>154.15151515151516</v>
      </c>
      <c r="P2264">
        <f t="shared" si="175"/>
        <v>28</v>
      </c>
      <c r="Q2264" t="str">
        <f t="shared" si="176"/>
        <v>games</v>
      </c>
      <c r="R2264" t="str">
        <f t="shared" si="177"/>
        <v>tabletop games</v>
      </c>
      <c r="S2264" s="5">
        <f t="shared" si="178"/>
        <v>41926.293495370373</v>
      </c>
      <c r="T2264" s="5">
        <f t="shared" si="179"/>
        <v>41960.708333333336</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(E2265/D2265)*100</f>
        <v>115.54666666666667</v>
      </c>
      <c r="P2265">
        <f t="shared" si="175"/>
        <v>144</v>
      </c>
      <c r="Q2265" t="str">
        <f t="shared" si="176"/>
        <v>games</v>
      </c>
      <c r="R2265" t="str">
        <f t="shared" si="177"/>
        <v>tabletop games</v>
      </c>
      <c r="S2265" s="5">
        <f t="shared" si="178"/>
        <v>42014.540659722225</v>
      </c>
      <c r="T2265" s="5">
        <f t="shared" si="179"/>
        <v>42035.540659722225</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(E2266/D2266)*100</f>
        <v>180.03333333333333</v>
      </c>
      <c r="P2266">
        <f t="shared" si="175"/>
        <v>24</v>
      </c>
      <c r="Q2266" t="str">
        <f t="shared" si="176"/>
        <v>games</v>
      </c>
      <c r="R2266" t="str">
        <f t="shared" si="177"/>
        <v>tabletop games</v>
      </c>
      <c r="S2266" s="5">
        <f t="shared" si="178"/>
        <v>42496.290671296294</v>
      </c>
      <c r="T2266" s="5">
        <f t="shared" si="179"/>
        <v>42512.833333333336</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(E2267/D2267)*100</f>
        <v>298.5</v>
      </c>
      <c r="P2267">
        <f t="shared" si="175"/>
        <v>35</v>
      </c>
      <c r="Q2267" t="str">
        <f t="shared" si="176"/>
        <v>games</v>
      </c>
      <c r="R2267" t="str">
        <f t="shared" si="177"/>
        <v>tabletop games</v>
      </c>
      <c r="S2267" s="5">
        <f t="shared" si="178"/>
        <v>42689.561423611114</v>
      </c>
      <c r="T2267" s="5">
        <f t="shared" si="179"/>
        <v>42696.561423611114</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(E2268/D2268)*100</f>
        <v>320.26666666666665</v>
      </c>
      <c r="P2268">
        <f t="shared" si="175"/>
        <v>25</v>
      </c>
      <c r="Q2268" t="str">
        <f t="shared" si="176"/>
        <v>games</v>
      </c>
      <c r="R2268" t="str">
        <f t="shared" si="177"/>
        <v>tabletop games</v>
      </c>
      <c r="S2268" s="5">
        <f t="shared" si="178"/>
        <v>42469.583240740743</v>
      </c>
      <c r="T2268" s="5">
        <f t="shared" si="179"/>
        <v>42486.791666666664</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(E2269/D2269)*100</f>
        <v>380.52499999999998</v>
      </c>
      <c r="P2269">
        <f t="shared" si="175"/>
        <v>188</v>
      </c>
      <c r="Q2269" t="str">
        <f t="shared" si="176"/>
        <v>games</v>
      </c>
      <c r="R2269" t="str">
        <f t="shared" si="177"/>
        <v>tabletop games</v>
      </c>
      <c r="S2269" s="5">
        <f t="shared" si="178"/>
        <v>41968.538159722222</v>
      </c>
      <c r="T2269" s="5">
        <f t="shared" si="179"/>
        <v>41993.750000000007</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(E2270/D2270)*100</f>
        <v>102.60000000000001</v>
      </c>
      <c r="P2270">
        <f t="shared" si="175"/>
        <v>148</v>
      </c>
      <c r="Q2270" t="str">
        <f t="shared" si="176"/>
        <v>games</v>
      </c>
      <c r="R2270" t="str">
        <f t="shared" si="177"/>
        <v>tabletop games</v>
      </c>
      <c r="S2270" s="5">
        <f t="shared" si="178"/>
        <v>42775.790682870371</v>
      </c>
      <c r="T2270" s="5">
        <f t="shared" si="179"/>
        <v>42805.790682870371</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(E2271/D2271)*100</f>
        <v>1801.64</v>
      </c>
      <c r="P2271">
        <f t="shared" si="175"/>
        <v>50</v>
      </c>
      <c r="Q2271" t="str">
        <f t="shared" si="176"/>
        <v>games</v>
      </c>
      <c r="R2271" t="str">
        <f t="shared" si="177"/>
        <v>tabletop games</v>
      </c>
      <c r="S2271" s="5">
        <f t="shared" si="178"/>
        <v>42776.412766203706</v>
      </c>
      <c r="T2271" s="5">
        <f t="shared" si="179"/>
        <v>42800.916666666664</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(E2272/D2272)*100</f>
        <v>720.24800000000005</v>
      </c>
      <c r="P2272">
        <f t="shared" si="175"/>
        <v>108</v>
      </c>
      <c r="Q2272" t="str">
        <f t="shared" si="176"/>
        <v>games</v>
      </c>
      <c r="R2272" t="str">
        <f t="shared" si="177"/>
        <v>tabletop games</v>
      </c>
      <c r="S2272" s="5">
        <f t="shared" si="178"/>
        <v>42725.577696759261</v>
      </c>
      <c r="T2272" s="5">
        <f t="shared" si="179"/>
        <v>42745.624305555561</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(E2273/D2273)*100</f>
        <v>283.09000000000003</v>
      </c>
      <c r="P2273">
        <f t="shared" si="175"/>
        <v>43</v>
      </c>
      <c r="Q2273" t="str">
        <f t="shared" si="176"/>
        <v>games</v>
      </c>
      <c r="R2273" t="str">
        <f t="shared" si="177"/>
        <v>tabletop games</v>
      </c>
      <c r="S2273" s="5">
        <f t="shared" si="178"/>
        <v>42683.708379629628</v>
      </c>
      <c r="T2273" s="5">
        <f t="shared" si="179"/>
        <v>42713.708379629628</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(E2274/D2274)*100</f>
        <v>1356.6000000000001</v>
      </c>
      <c r="P2274">
        <f t="shared" si="175"/>
        <v>14</v>
      </c>
      <c r="Q2274" t="str">
        <f t="shared" si="176"/>
        <v>games</v>
      </c>
      <c r="R2274" t="str">
        <f t="shared" si="177"/>
        <v>tabletop games</v>
      </c>
      <c r="S2274" s="5">
        <f t="shared" si="178"/>
        <v>42315.407824074071</v>
      </c>
      <c r="T2274" s="5">
        <f t="shared" si="179"/>
        <v>42345.407824074071</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(E2275/D2275)*100</f>
        <v>220.35999999999999</v>
      </c>
      <c r="P2275">
        <f t="shared" si="175"/>
        <v>37</v>
      </c>
      <c r="Q2275" t="str">
        <f t="shared" si="176"/>
        <v>games</v>
      </c>
      <c r="R2275" t="str">
        <f t="shared" si="177"/>
        <v>tabletop games</v>
      </c>
      <c r="S2275" s="5">
        <f t="shared" si="178"/>
        <v>42781.257430555554</v>
      </c>
      <c r="T2275" s="5">
        <f t="shared" si="179"/>
        <v>42806.215763888897</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(E2276/D2276)*100</f>
        <v>119.6</v>
      </c>
      <c r="P2276">
        <f t="shared" si="175"/>
        <v>30</v>
      </c>
      <c r="Q2276" t="str">
        <f t="shared" si="176"/>
        <v>games</v>
      </c>
      <c r="R2276" t="str">
        <f t="shared" si="177"/>
        <v>tabletop games</v>
      </c>
      <c r="S2276" s="5">
        <f t="shared" si="178"/>
        <v>41663.208993055559</v>
      </c>
      <c r="T2276" s="5">
        <f t="shared" si="179"/>
        <v>41693.208993055559</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(E2277/D2277)*100</f>
        <v>407.76923076923077</v>
      </c>
      <c r="P2277">
        <f t="shared" si="175"/>
        <v>34</v>
      </c>
      <c r="Q2277" t="str">
        <f t="shared" si="176"/>
        <v>games</v>
      </c>
      <c r="R2277" t="str">
        <f t="shared" si="177"/>
        <v>tabletop games</v>
      </c>
      <c r="S2277" s="5">
        <f t="shared" si="178"/>
        <v>41965.324988425935</v>
      </c>
      <c r="T2277" s="5">
        <f t="shared" si="179"/>
        <v>41995.324988425935</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(E2278/D2278)*100</f>
        <v>105.81826105905425</v>
      </c>
      <c r="P2278">
        <f t="shared" si="175"/>
        <v>65</v>
      </c>
      <c r="Q2278" t="str">
        <f t="shared" si="176"/>
        <v>games</v>
      </c>
      <c r="R2278" t="str">
        <f t="shared" si="177"/>
        <v>tabletop games</v>
      </c>
      <c r="S2278" s="5">
        <f t="shared" si="178"/>
        <v>41614.359826388893</v>
      </c>
      <c r="T2278" s="5">
        <f t="shared" si="179"/>
        <v>41644.359826388893</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(E2279/D2279)*100</f>
        <v>141.08235294117648</v>
      </c>
      <c r="P2279">
        <f t="shared" si="175"/>
        <v>58</v>
      </c>
      <c r="Q2279" t="str">
        <f t="shared" si="176"/>
        <v>games</v>
      </c>
      <c r="R2279" t="str">
        <f t="shared" si="177"/>
        <v>tabletop games</v>
      </c>
      <c r="S2279" s="5">
        <f t="shared" si="178"/>
        <v>40936.386840277781</v>
      </c>
      <c r="T2279" s="5">
        <f t="shared" si="179"/>
        <v>40966.386840277781</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(E2280/D2280)*100</f>
        <v>270.7</v>
      </c>
      <c r="P2280">
        <f t="shared" si="175"/>
        <v>53</v>
      </c>
      <c r="Q2280" t="str">
        <f t="shared" si="176"/>
        <v>games</v>
      </c>
      <c r="R2280" t="str">
        <f t="shared" si="177"/>
        <v>tabletop games</v>
      </c>
      <c r="S2280" s="5">
        <f t="shared" si="178"/>
        <v>42338.417442129627</v>
      </c>
      <c r="T2280" s="5">
        <f t="shared" si="179"/>
        <v>42372.665972222225</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(E2281/D2281)*100</f>
        <v>153.80000000000001</v>
      </c>
      <c r="P2281">
        <f t="shared" si="175"/>
        <v>48</v>
      </c>
      <c r="Q2281" t="str">
        <f t="shared" si="176"/>
        <v>games</v>
      </c>
      <c r="R2281" t="str">
        <f t="shared" si="177"/>
        <v>tabletop games</v>
      </c>
      <c r="S2281" s="5">
        <f t="shared" si="178"/>
        <v>42020.515034722222</v>
      </c>
      <c r="T2281" s="5">
        <f t="shared" si="179"/>
        <v>42038.875000000007</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(E2282/D2282)*100</f>
        <v>403.57653061224488</v>
      </c>
      <c r="P2282">
        <f t="shared" si="175"/>
        <v>82</v>
      </c>
      <c r="Q2282" t="str">
        <f t="shared" si="176"/>
        <v>games</v>
      </c>
      <c r="R2282" t="str">
        <f t="shared" si="177"/>
        <v>tabletop games</v>
      </c>
      <c r="S2282" s="5">
        <f t="shared" si="178"/>
        <v>42234.333229166667</v>
      </c>
      <c r="T2282" s="5">
        <f t="shared" si="179"/>
        <v>42264.333229166667</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(E2283/D2283)*100</f>
        <v>185</v>
      </c>
      <c r="P2283">
        <f t="shared" si="175"/>
        <v>50</v>
      </c>
      <c r="Q2283" t="str">
        <f t="shared" si="176"/>
        <v>music</v>
      </c>
      <c r="R2283" t="str">
        <f t="shared" si="177"/>
        <v>rock</v>
      </c>
      <c r="S2283" s="5">
        <f t="shared" si="178"/>
        <v>40686.99417824074</v>
      </c>
      <c r="T2283" s="5">
        <f t="shared" si="179"/>
        <v>40748.993055555555</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(E2284/D2284)*100</f>
        <v>185.33333333333331</v>
      </c>
      <c r="P2284">
        <f t="shared" si="175"/>
        <v>116</v>
      </c>
      <c r="Q2284" t="str">
        <f t="shared" si="176"/>
        <v>music</v>
      </c>
      <c r="R2284" t="str">
        <f t="shared" si="177"/>
        <v>rock</v>
      </c>
      <c r="S2284" s="5">
        <f t="shared" si="178"/>
        <v>42322.882939814815</v>
      </c>
      <c r="T2284" s="5">
        <f t="shared" si="179"/>
        <v>42382.882939814815</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(E2285/D2285)*100</f>
        <v>100.85533333333332</v>
      </c>
      <c r="P2285">
        <f t="shared" si="175"/>
        <v>63</v>
      </c>
      <c r="Q2285" t="str">
        <f t="shared" si="176"/>
        <v>music</v>
      </c>
      <c r="R2285" t="str">
        <f t="shared" si="177"/>
        <v>rock</v>
      </c>
      <c r="S2285" s="5">
        <f t="shared" si="178"/>
        <v>40977.833379629628</v>
      </c>
      <c r="T2285" s="5">
        <f t="shared" si="179"/>
        <v>41037.791712962964</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(E2286/D2286)*100</f>
        <v>106.22116666666668</v>
      </c>
      <c r="P2286">
        <f t="shared" si="175"/>
        <v>108</v>
      </c>
      <c r="Q2286" t="str">
        <f t="shared" si="176"/>
        <v>music</v>
      </c>
      <c r="R2286" t="str">
        <f t="shared" si="177"/>
        <v>rock</v>
      </c>
      <c r="S2286" s="5">
        <f t="shared" si="178"/>
        <v>40585.505150462966</v>
      </c>
      <c r="T2286" s="5">
        <f t="shared" si="179"/>
        <v>40613.875</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(E2287/D2287)*100</f>
        <v>121.36666666666667</v>
      </c>
      <c r="P2287">
        <f t="shared" si="175"/>
        <v>46</v>
      </c>
      <c r="Q2287" t="str">
        <f t="shared" si="176"/>
        <v>music</v>
      </c>
      <c r="R2287" t="str">
        <f t="shared" si="177"/>
        <v>rock</v>
      </c>
      <c r="S2287" s="5">
        <f t="shared" si="178"/>
        <v>41058.894016203703</v>
      </c>
      <c r="T2287" s="5">
        <f t="shared" si="179"/>
        <v>41088.894016203703</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(E2288/D2288)*100</f>
        <v>100.06666666666666</v>
      </c>
      <c r="P2288">
        <f t="shared" si="175"/>
        <v>107</v>
      </c>
      <c r="Q2288" t="str">
        <f t="shared" si="176"/>
        <v>music</v>
      </c>
      <c r="R2288" t="str">
        <f t="shared" si="177"/>
        <v>rock</v>
      </c>
      <c r="S2288" s="5">
        <f t="shared" si="178"/>
        <v>41494.6719212963</v>
      </c>
      <c r="T2288" s="5">
        <f t="shared" si="179"/>
        <v>41522.874305555561</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(E2289/D2289)*100</f>
        <v>119.97755555555555</v>
      </c>
      <c r="P2289">
        <f t="shared" si="175"/>
        <v>51</v>
      </c>
      <c r="Q2289" t="str">
        <f t="shared" si="176"/>
        <v>music</v>
      </c>
      <c r="R2289" t="str">
        <f t="shared" si="177"/>
        <v>rock</v>
      </c>
      <c r="S2289" s="5">
        <f t="shared" si="178"/>
        <v>41792.375694444447</v>
      </c>
      <c r="T2289" s="5">
        <f t="shared" si="179"/>
        <v>41813.375694444447</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(E2290/D2290)*100</f>
        <v>100.1</v>
      </c>
      <c r="P2290">
        <f t="shared" si="175"/>
        <v>40</v>
      </c>
      <c r="Q2290" t="str">
        <f t="shared" si="176"/>
        <v>music</v>
      </c>
      <c r="R2290" t="str">
        <f t="shared" si="177"/>
        <v>rock</v>
      </c>
      <c r="S2290" s="5">
        <f t="shared" si="178"/>
        <v>41067.53575231482</v>
      </c>
      <c r="T2290" s="5">
        <f t="shared" si="179"/>
        <v>41086.458333333336</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(E2291/D2291)*100</f>
        <v>107.4</v>
      </c>
      <c r="P2291">
        <f t="shared" si="175"/>
        <v>64</v>
      </c>
      <c r="Q2291" t="str">
        <f t="shared" si="176"/>
        <v>music</v>
      </c>
      <c r="R2291" t="str">
        <f t="shared" si="177"/>
        <v>rock</v>
      </c>
      <c r="S2291" s="5">
        <f t="shared" si="178"/>
        <v>41571.706712962965</v>
      </c>
      <c r="T2291" s="5">
        <f t="shared" si="179"/>
        <v>41614.681944444448</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(E2292/D2292)*100</f>
        <v>104.06666666666666</v>
      </c>
      <c r="P2292">
        <f t="shared" si="175"/>
        <v>54</v>
      </c>
      <c r="Q2292" t="str">
        <f t="shared" si="176"/>
        <v>music</v>
      </c>
      <c r="R2292" t="str">
        <f t="shared" si="177"/>
        <v>rock</v>
      </c>
      <c r="S2292" s="5">
        <f t="shared" si="178"/>
        <v>40069.962152777778</v>
      </c>
      <c r="T2292" s="5">
        <f t="shared" si="179"/>
        <v>40148.416666666672</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(E2293/D2293)*100</f>
        <v>172.8</v>
      </c>
      <c r="P2293">
        <f t="shared" si="175"/>
        <v>100</v>
      </c>
      <c r="Q2293" t="str">
        <f t="shared" si="176"/>
        <v>music</v>
      </c>
      <c r="R2293" t="str">
        <f t="shared" si="177"/>
        <v>rock</v>
      </c>
      <c r="S2293" s="5">
        <f t="shared" si="178"/>
        <v>40987.685393518521</v>
      </c>
      <c r="T2293" s="5">
        <f t="shared" si="179"/>
        <v>41021.875</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(E2294/D2294)*100</f>
        <v>107.2505</v>
      </c>
      <c r="P2294">
        <f t="shared" si="175"/>
        <v>47</v>
      </c>
      <c r="Q2294" t="str">
        <f t="shared" si="176"/>
        <v>music</v>
      </c>
      <c r="R2294" t="str">
        <f t="shared" si="177"/>
        <v>rock</v>
      </c>
      <c r="S2294" s="5">
        <f t="shared" si="178"/>
        <v>40987.405972222223</v>
      </c>
      <c r="T2294" s="5">
        <f t="shared" si="179"/>
        <v>41017.405972222223</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(E2295/D2295)*100</f>
        <v>108.23529411764706</v>
      </c>
      <c r="P2295">
        <f t="shared" si="175"/>
        <v>34</v>
      </c>
      <c r="Q2295" t="str">
        <f t="shared" si="176"/>
        <v>music</v>
      </c>
      <c r="R2295" t="str">
        <f t="shared" si="177"/>
        <v>rock</v>
      </c>
      <c r="S2295" s="5">
        <f t="shared" si="178"/>
        <v>41151.416655092595</v>
      </c>
      <c r="T2295" s="5">
        <f t="shared" si="179"/>
        <v>41176.874305555561</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(E2296/D2296)*100</f>
        <v>146.08079999999998</v>
      </c>
      <c r="P2296">
        <f t="shared" si="175"/>
        <v>65</v>
      </c>
      <c r="Q2296" t="str">
        <f t="shared" si="176"/>
        <v>music</v>
      </c>
      <c r="R2296" t="str">
        <f t="shared" si="177"/>
        <v>rock</v>
      </c>
      <c r="S2296" s="5">
        <f t="shared" si="178"/>
        <v>41264.431481481486</v>
      </c>
      <c r="T2296" s="5">
        <f t="shared" si="179"/>
        <v>41294.431481481486</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(E2297/D2297)*100</f>
        <v>125.25</v>
      </c>
      <c r="P2297">
        <f t="shared" si="175"/>
        <v>44</v>
      </c>
      <c r="Q2297" t="str">
        <f t="shared" si="176"/>
        <v>music</v>
      </c>
      <c r="R2297" t="str">
        <f t="shared" si="177"/>
        <v>rock</v>
      </c>
      <c r="S2297" s="5">
        <f t="shared" si="178"/>
        <v>41270.662685185183</v>
      </c>
      <c r="T2297" s="5">
        <f t="shared" si="179"/>
        <v>41300.662685185183</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(E2298/D2298)*100</f>
        <v>149.07142857142856</v>
      </c>
      <c r="P2298">
        <f t="shared" si="175"/>
        <v>72</v>
      </c>
      <c r="Q2298" t="str">
        <f t="shared" si="176"/>
        <v>music</v>
      </c>
      <c r="R2298" t="str">
        <f t="shared" si="177"/>
        <v>rock</v>
      </c>
      <c r="S2298" s="5">
        <f t="shared" si="178"/>
        <v>40927.440115740741</v>
      </c>
      <c r="T2298" s="5">
        <f t="shared" si="179"/>
        <v>40962.440115740741</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(E2299/D2299)*100</f>
        <v>100.6</v>
      </c>
      <c r="P2299">
        <f t="shared" si="175"/>
        <v>53</v>
      </c>
      <c r="Q2299" t="str">
        <f t="shared" si="176"/>
        <v>music</v>
      </c>
      <c r="R2299" t="str">
        <f t="shared" si="177"/>
        <v>rock</v>
      </c>
      <c r="S2299" s="5">
        <f t="shared" si="178"/>
        <v>40947.750567129631</v>
      </c>
      <c r="T2299" s="5">
        <f t="shared" si="179"/>
        <v>40981.874305555561</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(E2300/D2300)*100</f>
        <v>105.07333333333332</v>
      </c>
      <c r="P2300">
        <f t="shared" si="175"/>
        <v>109</v>
      </c>
      <c r="Q2300" t="str">
        <f t="shared" si="176"/>
        <v>music</v>
      </c>
      <c r="R2300" t="str">
        <f t="shared" si="177"/>
        <v>rock</v>
      </c>
      <c r="S2300" s="5">
        <f t="shared" si="178"/>
        <v>41694.548993055556</v>
      </c>
      <c r="T2300" s="5">
        <f t="shared" si="179"/>
        <v>41724.507326388892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(E2301/D2301)*100</f>
        <v>350.16666666666663</v>
      </c>
      <c r="P2301">
        <f t="shared" si="175"/>
        <v>75</v>
      </c>
      <c r="Q2301" t="str">
        <f t="shared" si="176"/>
        <v>music</v>
      </c>
      <c r="R2301" t="str">
        <f t="shared" si="177"/>
        <v>rock</v>
      </c>
      <c r="S2301" s="5">
        <f t="shared" si="178"/>
        <v>40564.740844907406</v>
      </c>
      <c r="T2301" s="5">
        <f t="shared" si="179"/>
        <v>40579.740844907406</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(E2302/D2302)*100</f>
        <v>101.25</v>
      </c>
      <c r="P2302">
        <f t="shared" si="175"/>
        <v>116</v>
      </c>
      <c r="Q2302" t="str">
        <f t="shared" si="176"/>
        <v>music</v>
      </c>
      <c r="R2302" t="str">
        <f t="shared" si="177"/>
        <v>rock</v>
      </c>
      <c r="S2302" s="5">
        <f t="shared" si="178"/>
        <v>41074.435370370375</v>
      </c>
      <c r="T2302" s="5">
        <f t="shared" si="179"/>
        <v>41088.435370370375</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(E2303/D2303)*100</f>
        <v>133.6044</v>
      </c>
      <c r="P2303">
        <f t="shared" si="175"/>
        <v>32</v>
      </c>
      <c r="Q2303" t="str">
        <f t="shared" si="176"/>
        <v>music</v>
      </c>
      <c r="R2303" t="str">
        <f t="shared" si="177"/>
        <v>indie rock</v>
      </c>
      <c r="S2303" s="5">
        <f t="shared" si="178"/>
        <v>41415.85527777778</v>
      </c>
      <c r="T2303" s="5">
        <f t="shared" si="179"/>
        <v>41445.85527777778</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(E2304/D2304)*100</f>
        <v>170.65217391304347</v>
      </c>
      <c r="P2304">
        <f t="shared" si="175"/>
        <v>46</v>
      </c>
      <c r="Q2304" t="str">
        <f t="shared" si="176"/>
        <v>music</v>
      </c>
      <c r="R2304" t="str">
        <f t="shared" si="177"/>
        <v>indie rock</v>
      </c>
      <c r="S2304" s="5">
        <f t="shared" si="178"/>
        <v>41605.576782407406</v>
      </c>
      <c r="T2304" s="5">
        <f t="shared" si="179"/>
        <v>41639</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(E2305/D2305)*100</f>
        <v>109.35829457364341</v>
      </c>
      <c r="P2305">
        <f t="shared" si="175"/>
        <v>68</v>
      </c>
      <c r="Q2305" t="str">
        <f t="shared" si="176"/>
        <v>music</v>
      </c>
      <c r="R2305" t="str">
        <f t="shared" si="177"/>
        <v>indie rock</v>
      </c>
      <c r="S2305" s="5">
        <f t="shared" si="178"/>
        <v>40849.819398148153</v>
      </c>
      <c r="T2305" s="5">
        <f t="shared" si="179"/>
        <v>40889.861064814817</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(E2306/D2306)*100</f>
        <v>100.70033333333335</v>
      </c>
      <c r="P2306">
        <f t="shared" si="175"/>
        <v>53</v>
      </c>
      <c r="Q2306" t="str">
        <f t="shared" si="176"/>
        <v>music</v>
      </c>
      <c r="R2306" t="str">
        <f t="shared" si="177"/>
        <v>indie rock</v>
      </c>
      <c r="S2306" s="5">
        <f t="shared" si="178"/>
        <v>40502.524201388893</v>
      </c>
      <c r="T2306" s="5">
        <f t="shared" si="179"/>
        <v>40543.915972222225</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(E2307/D2307)*100</f>
        <v>101.22777777777779</v>
      </c>
      <c r="P2307">
        <f t="shared" ref="P2307:P2370" si="180">IFERROR(ROUND(E2307/L2307,0), 0)</f>
        <v>109</v>
      </c>
      <c r="Q2307" t="str">
        <f t="shared" ref="Q2307:Q2370" si="181">LEFT(N2307,FIND("/",N2307)-1)</f>
        <v>music</v>
      </c>
      <c r="R2307" t="str">
        <f t="shared" ref="R2307:R2370" si="182">RIGHT(N2307,LEN(N2307)-FIND("/",N2307))</f>
        <v>indie rock</v>
      </c>
      <c r="S2307" s="5">
        <f t="shared" ref="S2307:S2370" si="183">(((J2307/60)/60)/24)+DATE(1970,1,1)+(-7/24)</f>
        <v>41834.403611111113</v>
      </c>
      <c r="T2307" s="5">
        <f t="shared" ref="T2307:T2370" si="184">(((I2307/60)/60)/24)+DATE(1970,1,1)+(-7/24)</f>
        <v>41859.458333333336</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(E2308/D2308)*100</f>
        <v>106.75857142857143</v>
      </c>
      <c r="P2308">
        <f t="shared" si="180"/>
        <v>51</v>
      </c>
      <c r="Q2308" t="str">
        <f t="shared" si="181"/>
        <v>music</v>
      </c>
      <c r="R2308" t="str">
        <f t="shared" si="182"/>
        <v>indie rock</v>
      </c>
      <c r="S2308" s="5">
        <f t="shared" si="183"/>
        <v>40947.876493055555</v>
      </c>
      <c r="T2308" s="5">
        <f t="shared" si="184"/>
        <v>40977.876493055555</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(E2309/D2309)*100</f>
        <v>106.65777537961894</v>
      </c>
      <c r="P2309">
        <f t="shared" si="180"/>
        <v>28</v>
      </c>
      <c r="Q2309" t="str">
        <f t="shared" si="181"/>
        <v>music</v>
      </c>
      <c r="R2309" t="str">
        <f t="shared" si="182"/>
        <v>indie rock</v>
      </c>
      <c r="S2309" s="5">
        <f t="shared" si="183"/>
        <v>41004.510798611111</v>
      </c>
      <c r="T2309" s="5">
        <f t="shared" si="184"/>
        <v>41034.510740740741</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(E2310/D2310)*100</f>
        <v>101.30622</v>
      </c>
      <c r="P2310">
        <f t="shared" si="180"/>
        <v>82</v>
      </c>
      <c r="Q2310" t="str">
        <f t="shared" si="181"/>
        <v>music</v>
      </c>
      <c r="R2310" t="str">
        <f t="shared" si="182"/>
        <v>indie rock</v>
      </c>
      <c r="S2310" s="5">
        <f t="shared" si="183"/>
        <v>41851.671250000007</v>
      </c>
      <c r="T2310" s="5">
        <f t="shared" si="184"/>
        <v>41879.75</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(E2311/D2311)*100</f>
        <v>106.67450000000001</v>
      </c>
      <c r="P2311">
        <f t="shared" si="180"/>
        <v>60</v>
      </c>
      <c r="Q2311" t="str">
        <f t="shared" si="181"/>
        <v>music</v>
      </c>
      <c r="R2311" t="str">
        <f t="shared" si="182"/>
        <v>indie rock</v>
      </c>
      <c r="S2311" s="5">
        <f t="shared" si="183"/>
        <v>41307.696030092593</v>
      </c>
      <c r="T2311" s="5">
        <f t="shared" si="184"/>
        <v>41342.696030092593</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(E2312/D2312)*100</f>
        <v>428.83978378378379</v>
      </c>
      <c r="P2312">
        <f t="shared" si="180"/>
        <v>65</v>
      </c>
      <c r="Q2312" t="str">
        <f t="shared" si="181"/>
        <v>music</v>
      </c>
      <c r="R2312" t="str">
        <f t="shared" si="182"/>
        <v>indie rock</v>
      </c>
      <c r="S2312" s="5">
        <f t="shared" si="183"/>
        <v>41324.502488425926</v>
      </c>
      <c r="T2312" s="5">
        <f t="shared" si="184"/>
        <v>41354.460821759261</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(E2313/D2313)*100</f>
        <v>104.11111111111111</v>
      </c>
      <c r="P2313">
        <f t="shared" si="180"/>
        <v>90</v>
      </c>
      <c r="Q2313" t="str">
        <f t="shared" si="181"/>
        <v>music</v>
      </c>
      <c r="R2313" t="str">
        <f t="shared" si="182"/>
        <v>indie rock</v>
      </c>
      <c r="S2313" s="5">
        <f t="shared" si="183"/>
        <v>41735.712835648148</v>
      </c>
      <c r="T2313" s="5">
        <f t="shared" si="184"/>
        <v>41765.712835648148</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(E2314/D2314)*100</f>
        <v>107.86666666666666</v>
      </c>
      <c r="P2314">
        <f t="shared" si="180"/>
        <v>41</v>
      </c>
      <c r="Q2314" t="str">
        <f t="shared" si="181"/>
        <v>music</v>
      </c>
      <c r="R2314" t="str">
        <f t="shared" si="182"/>
        <v>indie rock</v>
      </c>
      <c r="S2314" s="5">
        <f t="shared" si="183"/>
        <v>41716.341180555559</v>
      </c>
      <c r="T2314" s="5">
        <f t="shared" si="184"/>
        <v>41747.666666666672</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(E2315/D2315)*100</f>
        <v>175.84040000000002</v>
      </c>
      <c r="P2315">
        <f t="shared" si="180"/>
        <v>56</v>
      </c>
      <c r="Q2315" t="str">
        <f t="shared" si="181"/>
        <v>music</v>
      </c>
      <c r="R2315" t="str">
        <f t="shared" si="182"/>
        <v>indie rock</v>
      </c>
      <c r="S2315" s="5">
        <f t="shared" si="183"/>
        <v>41002.666967592595</v>
      </c>
      <c r="T2315" s="5">
        <f t="shared" si="184"/>
        <v>41032.666967592595</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(E2316/D2316)*100</f>
        <v>156.97</v>
      </c>
      <c r="P2316">
        <f t="shared" si="180"/>
        <v>38</v>
      </c>
      <c r="Q2316" t="str">
        <f t="shared" si="181"/>
        <v>music</v>
      </c>
      <c r="R2316" t="str">
        <f t="shared" si="182"/>
        <v>indie rock</v>
      </c>
      <c r="S2316" s="5">
        <f t="shared" si="183"/>
        <v>41037.259918981486</v>
      </c>
      <c r="T2316" s="5">
        <f t="shared" si="184"/>
        <v>41067.259918981486</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(E2317/D2317)*100</f>
        <v>102.60000000000001</v>
      </c>
      <c r="P2317">
        <f t="shared" si="180"/>
        <v>40</v>
      </c>
      <c r="Q2317" t="str">
        <f t="shared" si="181"/>
        <v>music</v>
      </c>
      <c r="R2317" t="str">
        <f t="shared" si="182"/>
        <v>indie rock</v>
      </c>
      <c r="S2317" s="5">
        <f t="shared" si="183"/>
        <v>41004.434525462966</v>
      </c>
      <c r="T2317" s="5">
        <f t="shared" si="184"/>
        <v>41034.434525462966</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(E2318/D2318)*100</f>
        <v>104.04266666666666</v>
      </c>
      <c r="P2318">
        <f t="shared" si="180"/>
        <v>78</v>
      </c>
      <c r="Q2318" t="str">
        <f t="shared" si="181"/>
        <v>music</v>
      </c>
      <c r="R2318" t="str">
        <f t="shared" si="182"/>
        <v>indie rock</v>
      </c>
      <c r="S2318" s="5">
        <f t="shared" si="183"/>
        <v>40079.43344907408</v>
      </c>
      <c r="T2318" s="5">
        <f t="shared" si="184"/>
        <v>40156.475000000006</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(E2319/D2319)*100</f>
        <v>104</v>
      </c>
      <c r="P2319">
        <f t="shared" si="180"/>
        <v>19</v>
      </c>
      <c r="Q2319" t="str">
        <f t="shared" si="181"/>
        <v>music</v>
      </c>
      <c r="R2319" t="str">
        <f t="shared" si="182"/>
        <v>indie rock</v>
      </c>
      <c r="S2319" s="5">
        <f t="shared" si="183"/>
        <v>40192.250567129631</v>
      </c>
      <c r="T2319" s="5">
        <f t="shared" si="184"/>
        <v>40223.916666666672</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(E2320/D2320)*100</f>
        <v>121.05999999999999</v>
      </c>
      <c r="P2320">
        <f t="shared" si="180"/>
        <v>37</v>
      </c>
      <c r="Q2320" t="str">
        <f t="shared" si="181"/>
        <v>music</v>
      </c>
      <c r="R2320" t="str">
        <f t="shared" si="182"/>
        <v>indie rock</v>
      </c>
      <c r="S2320" s="5">
        <f t="shared" si="183"/>
        <v>40050.352013888893</v>
      </c>
      <c r="T2320" s="5">
        <f t="shared" si="184"/>
        <v>40081.874305555561</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(E2321/D2321)*100</f>
        <v>107.69999999999999</v>
      </c>
      <c r="P2321">
        <f t="shared" si="180"/>
        <v>42</v>
      </c>
      <c r="Q2321" t="str">
        <f t="shared" si="181"/>
        <v>music</v>
      </c>
      <c r="R2321" t="str">
        <f t="shared" si="182"/>
        <v>indie rock</v>
      </c>
      <c r="S2321" s="5">
        <f t="shared" si="183"/>
        <v>41592.790335648147</v>
      </c>
      <c r="T2321" s="5">
        <f t="shared" si="184"/>
        <v>41622.790335648147</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(E2322/D2322)*100</f>
        <v>108.66</v>
      </c>
      <c r="P2322">
        <f t="shared" si="180"/>
        <v>61</v>
      </c>
      <c r="Q2322" t="str">
        <f t="shared" si="181"/>
        <v>music</v>
      </c>
      <c r="R2322" t="str">
        <f t="shared" si="182"/>
        <v>indie rock</v>
      </c>
      <c r="S2322" s="5">
        <f t="shared" si="183"/>
        <v>41696.525462962964</v>
      </c>
      <c r="T2322" s="5">
        <f t="shared" si="184"/>
        <v>41731.483796296299</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(E2323/D2323)*100</f>
        <v>39.120962394619681</v>
      </c>
      <c r="P2323">
        <f t="shared" si="180"/>
        <v>65</v>
      </c>
      <c r="Q2323" t="str">
        <f t="shared" si="181"/>
        <v>food</v>
      </c>
      <c r="R2323" t="str">
        <f t="shared" si="182"/>
        <v>small batch</v>
      </c>
      <c r="S2323" s="5">
        <f t="shared" si="183"/>
        <v>42798.968761574077</v>
      </c>
      <c r="T2323" s="5">
        <f t="shared" si="184"/>
        <v>42828.927094907405</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(E2324/D2324)*100</f>
        <v>3.1481481481481479</v>
      </c>
      <c r="P2324">
        <f t="shared" si="180"/>
        <v>21</v>
      </c>
      <c r="Q2324" t="str">
        <f t="shared" si="181"/>
        <v>food</v>
      </c>
      <c r="R2324" t="str">
        <f t="shared" si="182"/>
        <v>small batch</v>
      </c>
      <c r="S2324" s="5">
        <f t="shared" si="183"/>
        <v>42804.603807870379</v>
      </c>
      <c r="T2324" s="5">
        <f t="shared" si="184"/>
        <v>42834.562141203707</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(E2325/D2325)*100</f>
        <v>48</v>
      </c>
      <c r="P2325">
        <f t="shared" si="180"/>
        <v>30</v>
      </c>
      <c r="Q2325" t="str">
        <f t="shared" si="181"/>
        <v>food</v>
      </c>
      <c r="R2325" t="str">
        <f t="shared" si="182"/>
        <v>small batch</v>
      </c>
      <c r="S2325" s="5">
        <f t="shared" si="183"/>
        <v>42807.463506944441</v>
      </c>
      <c r="T2325" s="5">
        <f t="shared" si="184"/>
        <v>42814.463506944441</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(E2326/D2326)*100</f>
        <v>20.733333333333334</v>
      </c>
      <c r="P2326">
        <f t="shared" si="180"/>
        <v>25</v>
      </c>
      <c r="Q2326" t="str">
        <f t="shared" si="181"/>
        <v>food</v>
      </c>
      <c r="R2326" t="str">
        <f t="shared" si="182"/>
        <v>small batch</v>
      </c>
      <c r="S2326" s="5">
        <f t="shared" si="183"/>
        <v>42790.593576388892</v>
      </c>
      <c r="T2326" s="5">
        <f t="shared" si="184"/>
        <v>42820.55190972222</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(E2327/D2327)*100</f>
        <v>8</v>
      </c>
      <c r="P2327">
        <f t="shared" si="180"/>
        <v>11</v>
      </c>
      <c r="Q2327" t="str">
        <f t="shared" si="181"/>
        <v>food</v>
      </c>
      <c r="R2327" t="str">
        <f t="shared" si="182"/>
        <v>small batch</v>
      </c>
      <c r="S2327" s="5">
        <f t="shared" si="183"/>
        <v>42793.730682870373</v>
      </c>
      <c r="T2327" s="5">
        <f t="shared" si="184"/>
        <v>42823.689016203709</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(E2328/D2328)*100</f>
        <v>0.72</v>
      </c>
      <c r="P2328">
        <f t="shared" si="180"/>
        <v>108</v>
      </c>
      <c r="Q2328" t="str">
        <f t="shared" si="181"/>
        <v>food</v>
      </c>
      <c r="R2328" t="str">
        <f t="shared" si="182"/>
        <v>small batch</v>
      </c>
      <c r="S2328" s="5">
        <f t="shared" si="183"/>
        <v>42803.742453703708</v>
      </c>
      <c r="T2328" s="5">
        <f t="shared" si="184"/>
        <v>42855.416666666664</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(E2329/D2329)*100</f>
        <v>526.09431428571429</v>
      </c>
      <c r="P2329">
        <f t="shared" si="180"/>
        <v>55</v>
      </c>
      <c r="Q2329" t="str">
        <f t="shared" si="181"/>
        <v>food</v>
      </c>
      <c r="R2329" t="str">
        <f t="shared" si="182"/>
        <v>small batch</v>
      </c>
      <c r="S2329" s="5">
        <f t="shared" si="183"/>
        <v>41842.625462962969</v>
      </c>
      <c r="T2329" s="5">
        <f t="shared" si="184"/>
        <v>41877.625462962969</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(E2330/D2330)*100</f>
        <v>254.45000000000002</v>
      </c>
      <c r="P2330">
        <f t="shared" si="180"/>
        <v>47</v>
      </c>
      <c r="Q2330" t="str">
        <f t="shared" si="181"/>
        <v>food</v>
      </c>
      <c r="R2330" t="str">
        <f t="shared" si="182"/>
        <v>small batch</v>
      </c>
      <c r="S2330" s="5">
        <f t="shared" si="183"/>
        <v>42139.490011574082</v>
      </c>
      <c r="T2330" s="5">
        <f t="shared" si="184"/>
        <v>42169.490011574082</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(E2331/D2331)*100</f>
        <v>105.91999999999999</v>
      </c>
      <c r="P2331">
        <f t="shared" si="180"/>
        <v>212</v>
      </c>
      <c r="Q2331" t="str">
        <f t="shared" si="181"/>
        <v>food</v>
      </c>
      <c r="R2331" t="str">
        <f t="shared" si="182"/>
        <v>small batch</v>
      </c>
      <c r="S2331" s="5">
        <f t="shared" si="183"/>
        <v>41807.332708333335</v>
      </c>
      <c r="T2331" s="5">
        <f t="shared" si="184"/>
        <v>41837.332708333335</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(E2332/D2332)*100</f>
        <v>102.42285714285715</v>
      </c>
      <c r="P2332">
        <f t="shared" si="180"/>
        <v>220</v>
      </c>
      <c r="Q2332" t="str">
        <f t="shared" si="181"/>
        <v>food</v>
      </c>
      <c r="R2332" t="str">
        <f t="shared" si="182"/>
        <v>small batch</v>
      </c>
      <c r="S2332" s="5">
        <f t="shared" si="183"/>
        <v>42332.608136574076</v>
      </c>
      <c r="T2332" s="5">
        <f t="shared" si="184"/>
        <v>42362.708333333336</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(E2333/D2333)*100</f>
        <v>144.31375</v>
      </c>
      <c r="P2333">
        <f t="shared" si="180"/>
        <v>41</v>
      </c>
      <c r="Q2333" t="str">
        <f t="shared" si="181"/>
        <v>food</v>
      </c>
      <c r="R2333" t="str">
        <f t="shared" si="182"/>
        <v>small batch</v>
      </c>
      <c r="S2333" s="5">
        <f t="shared" si="183"/>
        <v>41838.714004629634</v>
      </c>
      <c r="T2333" s="5">
        <f t="shared" si="184"/>
        <v>41868.714004629634</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(E2334/D2334)*100</f>
        <v>106.30800000000001</v>
      </c>
      <c r="P2334">
        <f t="shared" si="180"/>
        <v>76</v>
      </c>
      <c r="Q2334" t="str">
        <f t="shared" si="181"/>
        <v>food</v>
      </c>
      <c r="R2334" t="str">
        <f t="shared" si="182"/>
        <v>small batch</v>
      </c>
      <c r="S2334" s="5">
        <f t="shared" si="183"/>
        <v>42011.336469907408</v>
      </c>
      <c r="T2334" s="5">
        <f t="shared" si="184"/>
        <v>42041.336469907408</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(E2335/D2335)*100</f>
        <v>212.16666666666666</v>
      </c>
      <c r="P2335">
        <f t="shared" si="180"/>
        <v>14</v>
      </c>
      <c r="Q2335" t="str">
        <f t="shared" si="181"/>
        <v>food</v>
      </c>
      <c r="R2335" t="str">
        <f t="shared" si="182"/>
        <v>small batch</v>
      </c>
      <c r="S2335" s="5">
        <f t="shared" si="183"/>
        <v>41767.358680555561</v>
      </c>
      <c r="T2335" s="5">
        <f t="shared" si="184"/>
        <v>41788.451388888891</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(E2336/D2336)*100</f>
        <v>101.95</v>
      </c>
      <c r="P2336">
        <f t="shared" si="180"/>
        <v>61</v>
      </c>
      <c r="Q2336" t="str">
        <f t="shared" si="181"/>
        <v>food</v>
      </c>
      <c r="R2336" t="str">
        <f t="shared" si="182"/>
        <v>small batch</v>
      </c>
      <c r="S2336" s="5">
        <f t="shared" si="183"/>
        <v>41918.378449074073</v>
      </c>
      <c r="T2336" s="5">
        <f t="shared" si="184"/>
        <v>41948.44027777778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(E2337/D2337)*100</f>
        <v>102.27200000000001</v>
      </c>
      <c r="P2337">
        <f t="shared" si="180"/>
        <v>116</v>
      </c>
      <c r="Q2337" t="str">
        <f t="shared" si="181"/>
        <v>food</v>
      </c>
      <c r="R2337" t="str">
        <f t="shared" si="182"/>
        <v>small batch</v>
      </c>
      <c r="S2337" s="5">
        <f t="shared" si="183"/>
        <v>41771.280590277784</v>
      </c>
      <c r="T2337" s="5">
        <f t="shared" si="184"/>
        <v>41801.280590277784</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(E2338/D2338)*100</f>
        <v>520.73254999999995</v>
      </c>
      <c r="P2338">
        <f t="shared" si="180"/>
        <v>48</v>
      </c>
      <c r="Q2338" t="str">
        <f t="shared" si="181"/>
        <v>food</v>
      </c>
      <c r="R2338" t="str">
        <f t="shared" si="182"/>
        <v>small batch</v>
      </c>
      <c r="S2338" s="5">
        <f t="shared" si="183"/>
        <v>41666.633043981485</v>
      </c>
      <c r="T2338" s="5">
        <f t="shared" si="184"/>
        <v>41706.633043981485</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(E2339/D2339)*100</f>
        <v>110.65833333333333</v>
      </c>
      <c r="P2339">
        <f t="shared" si="180"/>
        <v>74</v>
      </c>
      <c r="Q2339" t="str">
        <f t="shared" si="181"/>
        <v>food</v>
      </c>
      <c r="R2339" t="str">
        <f t="shared" si="182"/>
        <v>small batch</v>
      </c>
      <c r="S2339" s="5">
        <f t="shared" si="183"/>
        <v>41786.34887731482</v>
      </c>
      <c r="T2339" s="5">
        <f t="shared" si="184"/>
        <v>41816.34887731482</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(E2340/D2340)*100</f>
        <v>101.14333333333335</v>
      </c>
      <c r="P2340">
        <f t="shared" si="180"/>
        <v>123</v>
      </c>
      <c r="Q2340" t="str">
        <f t="shared" si="181"/>
        <v>food</v>
      </c>
      <c r="R2340" t="str">
        <f t="shared" si="182"/>
        <v>small batch</v>
      </c>
      <c r="S2340" s="5">
        <f t="shared" si="183"/>
        <v>41789.605138888888</v>
      </c>
      <c r="T2340" s="5">
        <f t="shared" si="184"/>
        <v>41819.605138888888</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(E2341/D2341)*100</f>
        <v>294.20799999999997</v>
      </c>
      <c r="P2341">
        <f t="shared" si="180"/>
        <v>67</v>
      </c>
      <c r="Q2341" t="str">
        <f t="shared" si="181"/>
        <v>food</v>
      </c>
      <c r="R2341" t="str">
        <f t="shared" si="182"/>
        <v>small batch</v>
      </c>
      <c r="S2341" s="5">
        <f t="shared" si="183"/>
        <v>42692.508206018516</v>
      </c>
      <c r="T2341" s="5">
        <f t="shared" si="184"/>
        <v>42723.040972222225</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(E2342/D2342)*100</f>
        <v>105.77749999999999</v>
      </c>
      <c r="P2342">
        <f t="shared" si="180"/>
        <v>105</v>
      </c>
      <c r="Q2342" t="str">
        <f t="shared" si="181"/>
        <v>food</v>
      </c>
      <c r="R2342" t="str">
        <f t="shared" si="182"/>
        <v>small batch</v>
      </c>
      <c r="S2342" s="5">
        <f t="shared" si="183"/>
        <v>42643.351134259261</v>
      </c>
      <c r="T2342" s="5">
        <f t="shared" si="184"/>
        <v>42673.351134259261</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(E2343/D2343)*100</f>
        <v>0</v>
      </c>
      <c r="P2343">
        <f t="shared" si="180"/>
        <v>0</v>
      </c>
      <c r="Q2343" t="str">
        <f t="shared" si="181"/>
        <v>technology</v>
      </c>
      <c r="R2343" t="str">
        <f t="shared" si="182"/>
        <v>web</v>
      </c>
      <c r="S2343" s="5">
        <f t="shared" si="183"/>
        <v>42167.522037037044</v>
      </c>
      <c r="T2343" s="5">
        <f t="shared" si="184"/>
        <v>42197.522037037044</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(E2344/D2344)*100</f>
        <v>0</v>
      </c>
      <c r="P2344">
        <f t="shared" si="180"/>
        <v>0</v>
      </c>
      <c r="Q2344" t="str">
        <f t="shared" si="181"/>
        <v>technology</v>
      </c>
      <c r="R2344" t="str">
        <f t="shared" si="182"/>
        <v>web</v>
      </c>
      <c r="S2344" s="5">
        <f t="shared" si="183"/>
        <v>41897.410532407412</v>
      </c>
      <c r="T2344" s="5">
        <f t="shared" si="184"/>
        <v>41917.916666666672</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(E2345/D2345)*100</f>
        <v>3</v>
      </c>
      <c r="P2345">
        <f t="shared" si="180"/>
        <v>300</v>
      </c>
      <c r="Q2345" t="str">
        <f t="shared" si="181"/>
        <v>technology</v>
      </c>
      <c r="R2345" t="str">
        <f t="shared" si="182"/>
        <v>web</v>
      </c>
      <c r="S2345" s="5">
        <f t="shared" si="183"/>
        <v>42327.533622685187</v>
      </c>
      <c r="T2345" s="5">
        <f t="shared" si="184"/>
        <v>42377.532638888886</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(E2346/D2346)*100</f>
        <v>0.1</v>
      </c>
      <c r="P2346">
        <f t="shared" si="180"/>
        <v>1</v>
      </c>
      <c r="Q2346" t="str">
        <f t="shared" si="181"/>
        <v>technology</v>
      </c>
      <c r="R2346" t="str">
        <f t="shared" si="182"/>
        <v>web</v>
      </c>
      <c r="S2346" s="5">
        <f t="shared" si="183"/>
        <v>42515.435983796298</v>
      </c>
      <c r="T2346" s="5">
        <f t="shared" si="184"/>
        <v>42545.435983796298</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(E2347/D2347)*100</f>
        <v>0</v>
      </c>
      <c r="P2347">
        <f t="shared" si="180"/>
        <v>0</v>
      </c>
      <c r="Q2347" t="str">
        <f t="shared" si="181"/>
        <v>technology</v>
      </c>
      <c r="R2347" t="str">
        <f t="shared" si="182"/>
        <v>web</v>
      </c>
      <c r="S2347" s="5">
        <f t="shared" si="183"/>
        <v>42059.710138888891</v>
      </c>
      <c r="T2347" s="5">
        <f t="shared" si="184"/>
        <v>42094.693749999999</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(E2348/D2348)*100</f>
        <v>6.5000000000000002E-2</v>
      </c>
      <c r="P2348">
        <f t="shared" si="180"/>
        <v>13</v>
      </c>
      <c r="Q2348" t="str">
        <f t="shared" si="181"/>
        <v>technology</v>
      </c>
      <c r="R2348" t="str">
        <f t="shared" si="182"/>
        <v>web</v>
      </c>
      <c r="S2348" s="5">
        <f t="shared" si="183"/>
        <v>42615.507303240745</v>
      </c>
      <c r="T2348" s="5">
        <f t="shared" si="184"/>
        <v>42660.507303240745</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(E2349/D2349)*100</f>
        <v>1.5</v>
      </c>
      <c r="P2349">
        <f t="shared" si="180"/>
        <v>15</v>
      </c>
      <c r="Q2349" t="str">
        <f t="shared" si="181"/>
        <v>technology</v>
      </c>
      <c r="R2349" t="str">
        <f t="shared" si="182"/>
        <v>web</v>
      </c>
      <c r="S2349" s="5">
        <f t="shared" si="183"/>
        <v>42577.315694444449</v>
      </c>
      <c r="T2349" s="5">
        <f t="shared" si="184"/>
        <v>42607.315694444449</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(E2350/D2350)*100</f>
        <v>0.38571428571428573</v>
      </c>
      <c r="P2350">
        <f t="shared" si="180"/>
        <v>54</v>
      </c>
      <c r="Q2350" t="str">
        <f t="shared" si="181"/>
        <v>technology</v>
      </c>
      <c r="R2350" t="str">
        <f t="shared" si="182"/>
        <v>web</v>
      </c>
      <c r="S2350" s="5">
        <f t="shared" si="183"/>
        <v>42360.640486111115</v>
      </c>
      <c r="T2350" s="5">
        <f t="shared" si="184"/>
        <v>42420.640486111115</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(E2351/D2351)*100</f>
        <v>0</v>
      </c>
      <c r="P2351">
        <f t="shared" si="180"/>
        <v>0</v>
      </c>
      <c r="Q2351" t="str">
        <f t="shared" si="181"/>
        <v>technology</v>
      </c>
      <c r="R2351" t="str">
        <f t="shared" si="182"/>
        <v>web</v>
      </c>
      <c r="S2351" s="5">
        <f t="shared" si="183"/>
        <v>42198.484120370376</v>
      </c>
      <c r="T2351" s="5">
        <f t="shared" si="184"/>
        <v>42227.484120370376</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(E2352/D2352)*100</f>
        <v>0</v>
      </c>
      <c r="P2352">
        <f t="shared" si="180"/>
        <v>0</v>
      </c>
      <c r="Q2352" t="str">
        <f t="shared" si="181"/>
        <v>technology</v>
      </c>
      <c r="R2352" t="str">
        <f t="shared" si="182"/>
        <v>web</v>
      </c>
      <c r="S2352" s="5">
        <f t="shared" si="183"/>
        <v>42708.550578703704</v>
      </c>
      <c r="T2352" s="5">
        <f t="shared" si="184"/>
        <v>42738.550578703704</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(E2353/D2353)*100</f>
        <v>0.5714285714285714</v>
      </c>
      <c r="P2353">
        <f t="shared" si="180"/>
        <v>15</v>
      </c>
      <c r="Q2353" t="str">
        <f t="shared" si="181"/>
        <v>technology</v>
      </c>
      <c r="R2353" t="str">
        <f t="shared" si="182"/>
        <v>web</v>
      </c>
      <c r="S2353" s="5">
        <f t="shared" si="183"/>
        <v>42093.809479166674</v>
      </c>
      <c r="T2353" s="5">
        <f t="shared" si="184"/>
        <v>42123.809479166674</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(E2354/D2354)*100</f>
        <v>0</v>
      </c>
      <c r="P2354">
        <f t="shared" si="180"/>
        <v>0</v>
      </c>
      <c r="Q2354" t="str">
        <f t="shared" si="181"/>
        <v>technology</v>
      </c>
      <c r="R2354" t="str">
        <f t="shared" si="182"/>
        <v>web</v>
      </c>
      <c r="S2354" s="5">
        <f t="shared" si="183"/>
        <v>42101.342037037037</v>
      </c>
      <c r="T2354" s="5">
        <f t="shared" si="184"/>
        <v>42161.342037037037</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(E2355/D2355)*100</f>
        <v>0</v>
      </c>
      <c r="P2355">
        <f t="shared" si="180"/>
        <v>0</v>
      </c>
      <c r="Q2355" t="str">
        <f t="shared" si="181"/>
        <v>technology</v>
      </c>
      <c r="R2355" t="str">
        <f t="shared" si="182"/>
        <v>web</v>
      </c>
      <c r="S2355" s="5">
        <f t="shared" si="183"/>
        <v>42103.384513888894</v>
      </c>
      <c r="T2355" s="5">
        <f t="shared" si="184"/>
        <v>42115.384513888894</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(E2356/D2356)*100</f>
        <v>7.1428571428571425E-2</v>
      </c>
      <c r="P2356">
        <f t="shared" si="180"/>
        <v>25</v>
      </c>
      <c r="Q2356" t="str">
        <f t="shared" si="181"/>
        <v>technology</v>
      </c>
      <c r="R2356" t="str">
        <f t="shared" si="182"/>
        <v>web</v>
      </c>
      <c r="S2356" s="5">
        <f t="shared" si="183"/>
        <v>41954.431250000001</v>
      </c>
      <c r="T2356" s="5">
        <f t="shared" si="184"/>
        <v>42014.431250000001</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(E2357/D2357)*100</f>
        <v>0.6875</v>
      </c>
      <c r="P2357">
        <f t="shared" si="180"/>
        <v>28</v>
      </c>
      <c r="Q2357" t="str">
        <f t="shared" si="181"/>
        <v>technology</v>
      </c>
      <c r="R2357" t="str">
        <f t="shared" si="182"/>
        <v>web</v>
      </c>
      <c r="S2357" s="5">
        <f t="shared" si="183"/>
        <v>42096.626574074071</v>
      </c>
      <c r="T2357" s="5">
        <f t="shared" si="184"/>
        <v>42126.626574074071</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(E2358/D2358)*100</f>
        <v>0</v>
      </c>
      <c r="P2358">
        <f t="shared" si="180"/>
        <v>0</v>
      </c>
      <c r="Q2358" t="str">
        <f t="shared" si="181"/>
        <v>technology</v>
      </c>
      <c r="R2358" t="str">
        <f t="shared" si="182"/>
        <v>web</v>
      </c>
      <c r="S2358" s="5">
        <f t="shared" si="183"/>
        <v>42130.491944444446</v>
      </c>
      <c r="T2358" s="5">
        <f t="shared" si="184"/>
        <v>42160.491944444446</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(E2359/D2359)*100</f>
        <v>0</v>
      </c>
      <c r="P2359">
        <f t="shared" si="180"/>
        <v>0</v>
      </c>
      <c r="Q2359" t="str">
        <f t="shared" si="181"/>
        <v>technology</v>
      </c>
      <c r="R2359" t="str">
        <f t="shared" si="182"/>
        <v>web</v>
      </c>
      <c r="S2359" s="5">
        <f t="shared" si="183"/>
        <v>42264.32844907407</v>
      </c>
      <c r="T2359" s="5">
        <f t="shared" si="184"/>
        <v>42294.32844907407</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(E2360/D2360)*100</f>
        <v>0</v>
      </c>
      <c r="P2360">
        <f t="shared" si="180"/>
        <v>0</v>
      </c>
      <c r="Q2360" t="str">
        <f t="shared" si="181"/>
        <v>technology</v>
      </c>
      <c r="R2360" t="str">
        <f t="shared" si="182"/>
        <v>web</v>
      </c>
      <c r="S2360" s="5">
        <f t="shared" si="183"/>
        <v>41978.63930555556</v>
      </c>
      <c r="T2360" s="5">
        <f t="shared" si="184"/>
        <v>42034.73541666667</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(E2361/D2361)*100</f>
        <v>14.680000000000001</v>
      </c>
      <c r="P2361">
        <f t="shared" si="180"/>
        <v>367</v>
      </c>
      <c r="Q2361" t="str">
        <f t="shared" si="181"/>
        <v>technology</v>
      </c>
      <c r="R2361" t="str">
        <f t="shared" si="182"/>
        <v>web</v>
      </c>
      <c r="S2361" s="5">
        <f t="shared" si="183"/>
        <v>42159.357916666668</v>
      </c>
      <c r="T2361" s="5">
        <f t="shared" si="184"/>
        <v>42219.357916666668</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(E2362/D2362)*100</f>
        <v>0.04</v>
      </c>
      <c r="P2362">
        <f t="shared" si="180"/>
        <v>2</v>
      </c>
      <c r="Q2362" t="str">
        <f t="shared" si="181"/>
        <v>technology</v>
      </c>
      <c r="R2362" t="str">
        <f t="shared" si="182"/>
        <v>web</v>
      </c>
      <c r="S2362" s="5">
        <f t="shared" si="183"/>
        <v>42377.415277777785</v>
      </c>
      <c r="T2362" s="5">
        <f t="shared" si="184"/>
        <v>42407.415277777785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(E2363/D2363)*100</f>
        <v>0</v>
      </c>
      <c r="P2363">
        <f t="shared" si="180"/>
        <v>0</v>
      </c>
      <c r="Q2363" t="str">
        <f t="shared" si="181"/>
        <v>technology</v>
      </c>
      <c r="R2363" t="str">
        <f t="shared" si="182"/>
        <v>web</v>
      </c>
      <c r="S2363" s="5">
        <f t="shared" si="183"/>
        <v>42466.567222222227</v>
      </c>
      <c r="T2363" s="5">
        <f t="shared" si="184"/>
        <v>42490.625000000007</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(E2364/D2364)*100</f>
        <v>28.571428571428569</v>
      </c>
      <c r="P2364">
        <f t="shared" si="180"/>
        <v>60</v>
      </c>
      <c r="Q2364" t="str">
        <f t="shared" si="181"/>
        <v>technology</v>
      </c>
      <c r="R2364" t="str">
        <f t="shared" si="182"/>
        <v>web</v>
      </c>
      <c r="S2364" s="5">
        <f t="shared" si="183"/>
        <v>41954.396643518521</v>
      </c>
      <c r="T2364" s="5">
        <f t="shared" si="184"/>
        <v>41984.396643518521</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(E2365/D2365)*100</f>
        <v>0</v>
      </c>
      <c r="P2365">
        <f t="shared" si="180"/>
        <v>0</v>
      </c>
      <c r="Q2365" t="str">
        <f t="shared" si="181"/>
        <v>technology</v>
      </c>
      <c r="R2365" t="str">
        <f t="shared" si="182"/>
        <v>web</v>
      </c>
      <c r="S2365" s="5">
        <f t="shared" si="183"/>
        <v>42321.719907407409</v>
      </c>
      <c r="T2365" s="5">
        <f t="shared" si="184"/>
        <v>42366.719907407409</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(E2366/D2366)*100</f>
        <v>0</v>
      </c>
      <c r="P2366">
        <f t="shared" si="180"/>
        <v>0</v>
      </c>
      <c r="Q2366" t="str">
        <f t="shared" si="181"/>
        <v>technology</v>
      </c>
      <c r="R2366" t="str">
        <f t="shared" si="182"/>
        <v>web</v>
      </c>
      <c r="S2366" s="5">
        <f t="shared" si="183"/>
        <v>42248.643009259256</v>
      </c>
      <c r="T2366" s="5">
        <f t="shared" si="184"/>
        <v>42303.643009259256</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(E2367/D2367)*100</f>
        <v>0</v>
      </c>
      <c r="P2367">
        <f t="shared" si="180"/>
        <v>0</v>
      </c>
      <c r="Q2367" t="str">
        <f t="shared" si="181"/>
        <v>technology</v>
      </c>
      <c r="R2367" t="str">
        <f t="shared" si="182"/>
        <v>web</v>
      </c>
      <c r="S2367" s="5">
        <f t="shared" si="183"/>
        <v>42346.444733796299</v>
      </c>
      <c r="T2367" s="5">
        <f t="shared" si="184"/>
        <v>42386.666666666664</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(E2368/D2368)*100</f>
        <v>10.52</v>
      </c>
      <c r="P2368">
        <f t="shared" si="180"/>
        <v>97</v>
      </c>
      <c r="Q2368" t="str">
        <f t="shared" si="181"/>
        <v>technology</v>
      </c>
      <c r="R2368" t="str">
        <f t="shared" si="182"/>
        <v>web</v>
      </c>
      <c r="S2368" s="5">
        <f t="shared" si="183"/>
        <v>42268.239965277775</v>
      </c>
      <c r="T2368" s="5">
        <f t="shared" si="184"/>
        <v>42298.239965277775</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(E2369/D2369)*100</f>
        <v>1.34</v>
      </c>
      <c r="P2369">
        <f t="shared" si="180"/>
        <v>48</v>
      </c>
      <c r="Q2369" t="str">
        <f t="shared" si="181"/>
        <v>technology</v>
      </c>
      <c r="R2369" t="str">
        <f t="shared" si="182"/>
        <v>web</v>
      </c>
      <c r="S2369" s="5">
        <f t="shared" si="183"/>
        <v>42425.678425925929</v>
      </c>
      <c r="T2369" s="5">
        <f t="shared" si="184"/>
        <v>42485.636759259265</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(E2370/D2370)*100</f>
        <v>0.25</v>
      </c>
      <c r="P2370">
        <f t="shared" si="180"/>
        <v>50</v>
      </c>
      <c r="Q2370" t="str">
        <f t="shared" si="181"/>
        <v>technology</v>
      </c>
      <c r="R2370" t="str">
        <f t="shared" si="182"/>
        <v>web</v>
      </c>
      <c r="S2370" s="5">
        <f t="shared" si="183"/>
        <v>42063.430150462962</v>
      </c>
      <c r="T2370" s="5">
        <f t="shared" si="184"/>
        <v>42108.388483796305</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(E2371/D2371)*100</f>
        <v>0</v>
      </c>
      <c r="P2371">
        <f t="shared" ref="P2371:P2434" si="185">IFERROR(ROUND(E2371/L2371,0), 0)</f>
        <v>0</v>
      </c>
      <c r="Q2371" t="str">
        <f t="shared" ref="Q2371:Q2434" si="186">LEFT(N2371,FIND("/",N2371)-1)</f>
        <v>technology</v>
      </c>
      <c r="R2371" t="str">
        <f t="shared" ref="R2371:R2434" si="187">RIGHT(N2371,LEN(N2371)-FIND("/",N2371))</f>
        <v>web</v>
      </c>
      <c r="S2371" s="5">
        <f t="shared" ref="S2371:S2434" si="188">(((J2371/60)/60)/24)+DATE(1970,1,1)+(-7/24)</f>
        <v>42380.520960648151</v>
      </c>
      <c r="T2371" s="5">
        <f t="shared" ref="T2371:T2434" si="189">(((I2371/60)/60)/24)+DATE(1970,1,1)+(-7/24)</f>
        <v>42410.520960648151</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(E2372/D2372)*100</f>
        <v>0.32800000000000001</v>
      </c>
      <c r="P2372">
        <f t="shared" si="185"/>
        <v>21</v>
      </c>
      <c r="Q2372" t="str">
        <f t="shared" si="186"/>
        <v>technology</v>
      </c>
      <c r="R2372" t="str">
        <f t="shared" si="187"/>
        <v>web</v>
      </c>
      <c r="S2372" s="5">
        <f t="shared" si="188"/>
        <v>41960.897465277776</v>
      </c>
      <c r="T2372" s="5">
        <f t="shared" si="189"/>
        <v>41990.897465277776</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(E2373/D2373)*100</f>
        <v>0</v>
      </c>
      <c r="P2373">
        <f t="shared" si="185"/>
        <v>0</v>
      </c>
      <c r="Q2373" t="str">
        <f t="shared" si="186"/>
        <v>technology</v>
      </c>
      <c r="R2373" t="str">
        <f t="shared" si="187"/>
        <v>web</v>
      </c>
      <c r="S2373" s="5">
        <f t="shared" si="188"/>
        <v>42150.486064814817</v>
      </c>
      <c r="T2373" s="5">
        <f t="shared" si="189"/>
        <v>42180.486064814817</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(E2374/D2374)*100</f>
        <v>3.2727272727272729</v>
      </c>
      <c r="P2374">
        <f t="shared" si="185"/>
        <v>30</v>
      </c>
      <c r="Q2374" t="str">
        <f t="shared" si="186"/>
        <v>technology</v>
      </c>
      <c r="R2374" t="str">
        <f t="shared" si="187"/>
        <v>web</v>
      </c>
      <c r="S2374" s="5">
        <f t="shared" si="188"/>
        <v>42087.777442129627</v>
      </c>
      <c r="T2374" s="5">
        <f t="shared" si="189"/>
        <v>42117.777442129627</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(E2375/D2375)*100</f>
        <v>5.8823529411764705E-3</v>
      </c>
      <c r="P2375">
        <f t="shared" si="185"/>
        <v>50</v>
      </c>
      <c r="Q2375" t="str">
        <f t="shared" si="186"/>
        <v>technology</v>
      </c>
      <c r="R2375" t="str">
        <f t="shared" si="187"/>
        <v>web</v>
      </c>
      <c r="S2375" s="5">
        <f t="shared" si="188"/>
        <v>42215.370648148157</v>
      </c>
      <c r="T2375" s="5">
        <f t="shared" si="189"/>
        <v>42245.370648148157</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(E2376/D2376)*100</f>
        <v>4.5454545454545456E-2</v>
      </c>
      <c r="P2376">
        <f t="shared" si="185"/>
        <v>10</v>
      </c>
      <c r="Q2376" t="str">
        <f t="shared" si="186"/>
        <v>technology</v>
      </c>
      <c r="R2376" t="str">
        <f t="shared" si="187"/>
        <v>web</v>
      </c>
      <c r="S2376" s="5">
        <f t="shared" si="188"/>
        <v>42017.551620370366</v>
      </c>
      <c r="T2376" s="5">
        <f t="shared" si="189"/>
        <v>42047.551620370366</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(E2377/D2377)*100</f>
        <v>0</v>
      </c>
      <c r="P2377">
        <f t="shared" si="185"/>
        <v>0</v>
      </c>
      <c r="Q2377" t="str">
        <f t="shared" si="186"/>
        <v>technology</v>
      </c>
      <c r="R2377" t="str">
        <f t="shared" si="187"/>
        <v>web</v>
      </c>
      <c r="S2377" s="5">
        <f t="shared" si="188"/>
        <v>42592.544409722228</v>
      </c>
      <c r="T2377" s="5">
        <f t="shared" si="189"/>
        <v>42622.544409722228</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(E2378/D2378)*100</f>
        <v>10.877666666666666</v>
      </c>
      <c r="P2378">
        <f t="shared" si="185"/>
        <v>82</v>
      </c>
      <c r="Q2378" t="str">
        <f t="shared" si="186"/>
        <v>technology</v>
      </c>
      <c r="R2378" t="str">
        <f t="shared" si="187"/>
        <v>web</v>
      </c>
      <c r="S2378" s="5">
        <f t="shared" si="188"/>
        <v>42318.63386574074</v>
      </c>
      <c r="T2378" s="5">
        <f t="shared" si="189"/>
        <v>42348.63386574074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(E2379/D2379)*100</f>
        <v>0</v>
      </c>
      <c r="P2379">
        <f t="shared" si="185"/>
        <v>0</v>
      </c>
      <c r="Q2379" t="str">
        <f t="shared" si="186"/>
        <v>technology</v>
      </c>
      <c r="R2379" t="str">
        <f t="shared" si="187"/>
        <v>web</v>
      </c>
      <c r="S2379" s="5">
        <f t="shared" si="188"/>
        <v>42669.578506944446</v>
      </c>
      <c r="T2379" s="5">
        <f t="shared" si="189"/>
        <v>42699.620173611118</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(E2380/D2380)*100</f>
        <v>0</v>
      </c>
      <c r="P2380">
        <f t="shared" si="185"/>
        <v>0</v>
      </c>
      <c r="Q2380" t="str">
        <f t="shared" si="186"/>
        <v>technology</v>
      </c>
      <c r="R2380" t="str">
        <f t="shared" si="187"/>
        <v>web</v>
      </c>
      <c r="S2380" s="5">
        <f t="shared" si="188"/>
        <v>42212.721412037041</v>
      </c>
      <c r="T2380" s="5">
        <f t="shared" si="189"/>
        <v>42241.721412037041</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(E2381/D2381)*100</f>
        <v>0</v>
      </c>
      <c r="P2381">
        <f t="shared" si="185"/>
        <v>0</v>
      </c>
      <c r="Q2381" t="str">
        <f t="shared" si="186"/>
        <v>technology</v>
      </c>
      <c r="R2381" t="str">
        <f t="shared" si="187"/>
        <v>web</v>
      </c>
      <c r="S2381" s="5">
        <f t="shared" si="188"/>
        <v>42236.724722222229</v>
      </c>
      <c r="T2381" s="5">
        <f t="shared" si="189"/>
        <v>42281.724722222229</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(E2382/D2382)*100</f>
        <v>0.36666666666666664</v>
      </c>
      <c r="P2382">
        <f t="shared" si="185"/>
        <v>18</v>
      </c>
      <c r="Q2382" t="str">
        <f t="shared" si="186"/>
        <v>technology</v>
      </c>
      <c r="R2382" t="str">
        <f t="shared" si="187"/>
        <v>web</v>
      </c>
      <c r="S2382" s="5">
        <f t="shared" si="188"/>
        <v>42248.501643518517</v>
      </c>
      <c r="T2382" s="5">
        <f t="shared" si="189"/>
        <v>42278.501643518517</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(E2383/D2383)*100</f>
        <v>1.8193398957730169</v>
      </c>
      <c r="P2383">
        <f t="shared" si="185"/>
        <v>224</v>
      </c>
      <c r="Q2383" t="str">
        <f t="shared" si="186"/>
        <v>technology</v>
      </c>
      <c r="R2383" t="str">
        <f t="shared" si="187"/>
        <v>web</v>
      </c>
      <c r="S2383" s="5">
        <f t="shared" si="188"/>
        <v>42074.644074074073</v>
      </c>
      <c r="T2383" s="5">
        <f t="shared" si="189"/>
        <v>42104.644074074073</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(E2384/D2384)*100</f>
        <v>2.5</v>
      </c>
      <c r="P2384">
        <f t="shared" si="185"/>
        <v>38</v>
      </c>
      <c r="Q2384" t="str">
        <f t="shared" si="186"/>
        <v>technology</v>
      </c>
      <c r="R2384" t="str">
        <f t="shared" si="187"/>
        <v>web</v>
      </c>
      <c r="S2384" s="5">
        <f t="shared" si="188"/>
        <v>42194.895868055559</v>
      </c>
      <c r="T2384" s="5">
        <f t="shared" si="189"/>
        <v>42219.895868055559</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(E2385/D2385)*100</f>
        <v>4.3499999999999996</v>
      </c>
      <c r="P2385">
        <f t="shared" si="185"/>
        <v>145</v>
      </c>
      <c r="Q2385" t="str">
        <f t="shared" si="186"/>
        <v>technology</v>
      </c>
      <c r="R2385" t="str">
        <f t="shared" si="187"/>
        <v>web</v>
      </c>
      <c r="S2385" s="5">
        <f t="shared" si="188"/>
        <v>42026.765127314815</v>
      </c>
      <c r="T2385" s="5">
        <f t="shared" si="189"/>
        <v>42056.765127314815</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(E2386/D2386)*100</f>
        <v>0.8</v>
      </c>
      <c r="P2386">
        <f t="shared" si="185"/>
        <v>1</v>
      </c>
      <c r="Q2386" t="str">
        <f t="shared" si="186"/>
        <v>technology</v>
      </c>
      <c r="R2386" t="str">
        <f t="shared" si="187"/>
        <v>web</v>
      </c>
      <c r="S2386" s="5">
        <f t="shared" si="188"/>
        <v>41926.775960648149</v>
      </c>
      <c r="T2386" s="5">
        <f t="shared" si="189"/>
        <v>41956.81762731482</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(E2387/D2387)*100</f>
        <v>1.2123076923076923</v>
      </c>
      <c r="P2387">
        <f t="shared" si="185"/>
        <v>113</v>
      </c>
      <c r="Q2387" t="str">
        <f t="shared" si="186"/>
        <v>technology</v>
      </c>
      <c r="R2387" t="str">
        <f t="shared" si="187"/>
        <v>web</v>
      </c>
      <c r="S2387" s="5">
        <f t="shared" si="188"/>
        <v>42191.410092592596</v>
      </c>
      <c r="T2387" s="5">
        <f t="shared" si="189"/>
        <v>42221.410092592596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(E2388/D2388)*100</f>
        <v>0</v>
      </c>
      <c r="P2388">
        <f t="shared" si="185"/>
        <v>0</v>
      </c>
      <c r="Q2388" t="str">
        <f t="shared" si="186"/>
        <v>technology</v>
      </c>
      <c r="R2388" t="str">
        <f t="shared" si="187"/>
        <v>web</v>
      </c>
      <c r="S2388" s="5">
        <f t="shared" si="188"/>
        <v>41954.546574074076</v>
      </c>
      <c r="T2388" s="5">
        <f t="shared" si="189"/>
        <v>42014.546574074076</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(E2389/D2389)*100</f>
        <v>0.68399999999999994</v>
      </c>
      <c r="P2389">
        <f t="shared" si="185"/>
        <v>342</v>
      </c>
      <c r="Q2389" t="str">
        <f t="shared" si="186"/>
        <v>technology</v>
      </c>
      <c r="R2389" t="str">
        <f t="shared" si="187"/>
        <v>web</v>
      </c>
      <c r="S2389" s="5">
        <f t="shared" si="188"/>
        <v>42528.334953703707</v>
      </c>
      <c r="T2389" s="5">
        <f t="shared" si="189"/>
        <v>42573.334953703707</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(E2390/D2390)*100</f>
        <v>1.2513513513513512</v>
      </c>
      <c r="P2390">
        <f t="shared" si="185"/>
        <v>58</v>
      </c>
      <c r="Q2390" t="str">
        <f t="shared" si="186"/>
        <v>technology</v>
      </c>
      <c r="R2390" t="str">
        <f t="shared" si="187"/>
        <v>web</v>
      </c>
      <c r="S2390" s="5">
        <f t="shared" si="188"/>
        <v>41989.562025462968</v>
      </c>
      <c r="T2390" s="5">
        <f t="shared" si="189"/>
        <v>42019.520138888889</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(E2391/D2391)*100</f>
        <v>0.1875</v>
      </c>
      <c r="P2391">
        <f t="shared" si="185"/>
        <v>30</v>
      </c>
      <c r="Q2391" t="str">
        <f t="shared" si="186"/>
        <v>technology</v>
      </c>
      <c r="R2391" t="str">
        <f t="shared" si="187"/>
        <v>web</v>
      </c>
      <c r="S2391" s="5">
        <f t="shared" si="188"/>
        <v>42179.361712962964</v>
      </c>
      <c r="T2391" s="5">
        <f t="shared" si="189"/>
        <v>42210.624305555561</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(E2392/D2392)*100</f>
        <v>0</v>
      </c>
      <c r="P2392">
        <f t="shared" si="185"/>
        <v>0</v>
      </c>
      <c r="Q2392" t="str">
        <f t="shared" si="186"/>
        <v>technology</v>
      </c>
      <c r="R2392" t="str">
        <f t="shared" si="187"/>
        <v>web</v>
      </c>
      <c r="S2392" s="5">
        <f t="shared" si="188"/>
        <v>41967.970648148148</v>
      </c>
      <c r="T2392" s="5">
        <f t="shared" si="189"/>
        <v>42007.970648148148</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(E2393/D2393)*100</f>
        <v>0.125</v>
      </c>
      <c r="P2393">
        <f t="shared" si="185"/>
        <v>25</v>
      </c>
      <c r="Q2393" t="str">
        <f t="shared" si="186"/>
        <v>technology</v>
      </c>
      <c r="R2393" t="str">
        <f t="shared" si="187"/>
        <v>web</v>
      </c>
      <c r="S2393" s="5">
        <f t="shared" si="188"/>
        <v>42064.502824074072</v>
      </c>
      <c r="T2393" s="5">
        <f t="shared" si="189"/>
        <v>42094.461157407415</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(E2394/D2394)*100</f>
        <v>0</v>
      </c>
      <c r="P2394">
        <f t="shared" si="185"/>
        <v>0</v>
      </c>
      <c r="Q2394" t="str">
        <f t="shared" si="186"/>
        <v>technology</v>
      </c>
      <c r="R2394" t="str">
        <f t="shared" si="187"/>
        <v>web</v>
      </c>
      <c r="S2394" s="5">
        <f t="shared" si="188"/>
        <v>42275.828969907408</v>
      </c>
      <c r="T2394" s="5">
        <f t="shared" si="189"/>
        <v>42305.828969907408</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(E2395/D2395)*100</f>
        <v>0.05</v>
      </c>
      <c r="P2395">
        <f t="shared" si="185"/>
        <v>50</v>
      </c>
      <c r="Q2395" t="str">
        <f t="shared" si="186"/>
        <v>technology</v>
      </c>
      <c r="R2395" t="str">
        <f t="shared" si="187"/>
        <v>web</v>
      </c>
      <c r="S2395" s="5">
        <f t="shared" si="188"/>
        <v>42194.356678240743</v>
      </c>
      <c r="T2395" s="5">
        <f t="shared" si="189"/>
        <v>42224.356678240743</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(E2396/D2396)*100</f>
        <v>0.06</v>
      </c>
      <c r="P2396">
        <f t="shared" si="185"/>
        <v>2</v>
      </c>
      <c r="Q2396" t="str">
        <f t="shared" si="186"/>
        <v>technology</v>
      </c>
      <c r="R2396" t="str">
        <f t="shared" si="187"/>
        <v>web</v>
      </c>
      <c r="S2396" s="5">
        <f t="shared" si="188"/>
        <v>42031.070520833331</v>
      </c>
      <c r="T2396" s="5">
        <f t="shared" si="189"/>
        <v>42061.070520833331</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(E2397/D2397)*100</f>
        <v>0</v>
      </c>
      <c r="P2397">
        <f t="shared" si="185"/>
        <v>0</v>
      </c>
      <c r="Q2397" t="str">
        <f t="shared" si="186"/>
        <v>technology</v>
      </c>
      <c r="R2397" t="str">
        <f t="shared" si="187"/>
        <v>web</v>
      </c>
      <c r="S2397" s="5">
        <f t="shared" si="188"/>
        <v>42716.829710648155</v>
      </c>
      <c r="T2397" s="5">
        <f t="shared" si="189"/>
        <v>42745.081250000003</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(E2398/D2398)*100</f>
        <v>0.2</v>
      </c>
      <c r="P2398">
        <f t="shared" si="185"/>
        <v>10</v>
      </c>
      <c r="Q2398" t="str">
        <f t="shared" si="186"/>
        <v>technology</v>
      </c>
      <c r="R2398" t="str">
        <f t="shared" si="187"/>
        <v>web</v>
      </c>
      <c r="S2398" s="5">
        <f t="shared" si="188"/>
        <v>42262.557384259264</v>
      </c>
      <c r="T2398" s="5">
        <f t="shared" si="189"/>
        <v>42292.557384259264</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(E2399/D2399)*100</f>
        <v>0</v>
      </c>
      <c r="P2399">
        <f t="shared" si="185"/>
        <v>0</v>
      </c>
      <c r="Q2399" t="str">
        <f t="shared" si="186"/>
        <v>technology</v>
      </c>
      <c r="R2399" t="str">
        <f t="shared" si="187"/>
        <v>web</v>
      </c>
      <c r="S2399" s="5">
        <f t="shared" si="188"/>
        <v>41976.593240740745</v>
      </c>
      <c r="T2399" s="5">
        <f t="shared" si="189"/>
        <v>42006.593240740745</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(E2400/D2400)*100</f>
        <v>0</v>
      </c>
      <c r="P2400">
        <f t="shared" si="185"/>
        <v>0</v>
      </c>
      <c r="Q2400" t="str">
        <f t="shared" si="186"/>
        <v>technology</v>
      </c>
      <c r="R2400" t="str">
        <f t="shared" si="187"/>
        <v>web</v>
      </c>
      <c r="S2400" s="5">
        <f t="shared" si="188"/>
        <v>42157.624814814822</v>
      </c>
      <c r="T2400" s="5">
        <f t="shared" si="189"/>
        <v>42187.624814814822</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(E2401/D2401)*100</f>
        <v>0</v>
      </c>
      <c r="P2401">
        <f t="shared" si="185"/>
        <v>0</v>
      </c>
      <c r="Q2401" t="str">
        <f t="shared" si="186"/>
        <v>technology</v>
      </c>
      <c r="R2401" t="str">
        <f t="shared" si="187"/>
        <v>web</v>
      </c>
      <c r="S2401" s="5">
        <f t="shared" si="188"/>
        <v>41956.561412037037</v>
      </c>
      <c r="T2401" s="5">
        <f t="shared" si="189"/>
        <v>41991.561412037037</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(E2402/D2402)*100</f>
        <v>0</v>
      </c>
      <c r="P2402">
        <f t="shared" si="185"/>
        <v>0</v>
      </c>
      <c r="Q2402" t="str">
        <f t="shared" si="186"/>
        <v>technology</v>
      </c>
      <c r="R2402" t="str">
        <f t="shared" si="187"/>
        <v>web</v>
      </c>
      <c r="S2402" s="5">
        <f t="shared" si="188"/>
        <v>42443.976435185185</v>
      </c>
      <c r="T2402" s="5">
        <f t="shared" si="189"/>
        <v>42473.976435185185</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(E2403/D2403)*100</f>
        <v>0.71785714285714286</v>
      </c>
      <c r="P2403">
        <f t="shared" si="185"/>
        <v>22</v>
      </c>
      <c r="Q2403" t="str">
        <f t="shared" si="186"/>
        <v>food</v>
      </c>
      <c r="R2403" t="str">
        <f t="shared" si="187"/>
        <v>food trucks</v>
      </c>
      <c r="S2403" s="5">
        <f t="shared" si="188"/>
        <v>42374.531203703707</v>
      </c>
      <c r="T2403" s="5">
        <f t="shared" si="189"/>
        <v>42434.531203703707</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(E2404/D2404)*100</f>
        <v>0.43333333333333329</v>
      </c>
      <c r="P2404">
        <f t="shared" si="185"/>
        <v>52</v>
      </c>
      <c r="Q2404" t="str">
        <f t="shared" si="186"/>
        <v>food</v>
      </c>
      <c r="R2404" t="str">
        <f t="shared" si="187"/>
        <v>food trucks</v>
      </c>
      <c r="S2404" s="5">
        <f t="shared" si="188"/>
        <v>42107.388090277782</v>
      </c>
      <c r="T2404" s="5">
        <f t="shared" si="189"/>
        <v>42137.388090277782</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(E2405/D2405)*100</f>
        <v>16.833333333333332</v>
      </c>
      <c r="P2405">
        <f t="shared" si="185"/>
        <v>17</v>
      </c>
      <c r="Q2405" t="str">
        <f t="shared" si="186"/>
        <v>food</v>
      </c>
      <c r="R2405" t="str">
        <f t="shared" si="187"/>
        <v>food trucks</v>
      </c>
      <c r="S2405" s="5">
        <f t="shared" si="188"/>
        <v>42399.590949074074</v>
      </c>
      <c r="T2405" s="5">
        <f t="shared" si="189"/>
        <v>42459.54928240741</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(E2406/D2406)*100</f>
        <v>0</v>
      </c>
      <c r="P2406">
        <f t="shared" si="185"/>
        <v>0</v>
      </c>
      <c r="Q2406" t="str">
        <f t="shared" si="186"/>
        <v>food</v>
      </c>
      <c r="R2406" t="str">
        <f t="shared" si="187"/>
        <v>food trucks</v>
      </c>
      <c r="S2406" s="5">
        <f t="shared" si="188"/>
        <v>42341.747766203705</v>
      </c>
      <c r="T2406" s="5">
        <f t="shared" si="189"/>
        <v>42371.747766203705</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(E2407/D2407)*100</f>
        <v>22.52</v>
      </c>
      <c r="P2407">
        <f t="shared" si="185"/>
        <v>56</v>
      </c>
      <c r="Q2407" t="str">
        <f t="shared" si="186"/>
        <v>food</v>
      </c>
      <c r="R2407" t="str">
        <f t="shared" si="187"/>
        <v>food trucks</v>
      </c>
      <c r="S2407" s="5">
        <f t="shared" si="188"/>
        <v>42595.293692129628</v>
      </c>
      <c r="T2407" s="5">
        <f t="shared" si="189"/>
        <v>42616.293692129628</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(E2408/D2408)*100</f>
        <v>41.384615384615387</v>
      </c>
      <c r="P2408">
        <f t="shared" si="185"/>
        <v>84</v>
      </c>
      <c r="Q2408" t="str">
        <f t="shared" si="186"/>
        <v>food</v>
      </c>
      <c r="R2408" t="str">
        <f t="shared" si="187"/>
        <v>food trucks</v>
      </c>
      <c r="S2408" s="5">
        <f t="shared" si="188"/>
        <v>41982.819328703707</v>
      </c>
      <c r="T2408" s="5">
        <f t="shared" si="189"/>
        <v>42022.819328703707</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(E2409/D2409)*100</f>
        <v>25.259090909090908</v>
      </c>
      <c r="P2409">
        <f t="shared" si="185"/>
        <v>168</v>
      </c>
      <c r="Q2409" t="str">
        <f t="shared" si="186"/>
        <v>food</v>
      </c>
      <c r="R2409" t="str">
        <f t="shared" si="187"/>
        <v>food trucks</v>
      </c>
      <c r="S2409" s="5">
        <f t="shared" si="188"/>
        <v>42082.283888888887</v>
      </c>
      <c r="T2409" s="5">
        <f t="shared" si="189"/>
        <v>42104.958333333336</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(E2410/D2410)*100</f>
        <v>0.2</v>
      </c>
      <c r="P2410">
        <f t="shared" si="185"/>
        <v>15</v>
      </c>
      <c r="Q2410" t="str">
        <f t="shared" si="186"/>
        <v>food</v>
      </c>
      <c r="R2410" t="str">
        <f t="shared" si="187"/>
        <v>food trucks</v>
      </c>
      <c r="S2410" s="5">
        <f t="shared" si="188"/>
        <v>41918.849039351851</v>
      </c>
      <c r="T2410" s="5">
        <f t="shared" si="189"/>
        <v>41948.890706018523</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(E2411/D2411)*100</f>
        <v>1.8399999999999999</v>
      </c>
      <c r="P2411">
        <f t="shared" si="185"/>
        <v>77</v>
      </c>
      <c r="Q2411" t="str">
        <f t="shared" si="186"/>
        <v>food</v>
      </c>
      <c r="R2411" t="str">
        <f t="shared" si="187"/>
        <v>food trucks</v>
      </c>
      <c r="S2411" s="5">
        <f t="shared" si="188"/>
        <v>42204.584201388891</v>
      </c>
      <c r="T2411" s="5">
        <f t="shared" si="189"/>
        <v>42234.584201388891</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(E2412/D2412)*100</f>
        <v>0</v>
      </c>
      <c r="P2412">
        <f t="shared" si="185"/>
        <v>0</v>
      </c>
      <c r="Q2412" t="str">
        <f t="shared" si="186"/>
        <v>food</v>
      </c>
      <c r="R2412" t="str">
        <f t="shared" si="187"/>
        <v>food trucks</v>
      </c>
      <c r="S2412" s="5">
        <f t="shared" si="188"/>
        <v>42224.116608796299</v>
      </c>
      <c r="T2412" s="5">
        <f t="shared" si="189"/>
        <v>42254.116608796299</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(E2413/D2413)*100</f>
        <v>0.60399999999999998</v>
      </c>
      <c r="P2413">
        <f t="shared" si="185"/>
        <v>50</v>
      </c>
      <c r="Q2413" t="str">
        <f t="shared" si="186"/>
        <v>food</v>
      </c>
      <c r="R2413" t="str">
        <f t="shared" si="187"/>
        <v>food trucks</v>
      </c>
      <c r="S2413" s="5">
        <f t="shared" si="188"/>
        <v>42211.440763888888</v>
      </c>
      <c r="T2413" s="5">
        <f t="shared" si="189"/>
        <v>42241.440763888888</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(E2414/D2414)*100</f>
        <v>0</v>
      </c>
      <c r="P2414">
        <f t="shared" si="185"/>
        <v>0</v>
      </c>
      <c r="Q2414" t="str">
        <f t="shared" si="186"/>
        <v>food</v>
      </c>
      <c r="R2414" t="str">
        <f t="shared" si="187"/>
        <v>food trucks</v>
      </c>
      <c r="S2414" s="5">
        <f t="shared" si="188"/>
        <v>42655.445289351854</v>
      </c>
      <c r="T2414" s="5">
        <f t="shared" si="189"/>
        <v>42700.486956018525</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(E2415/D2415)*100</f>
        <v>0.83333333333333337</v>
      </c>
      <c r="P2415">
        <f t="shared" si="185"/>
        <v>8</v>
      </c>
      <c r="Q2415" t="str">
        <f t="shared" si="186"/>
        <v>food</v>
      </c>
      <c r="R2415" t="str">
        <f t="shared" si="187"/>
        <v>food trucks</v>
      </c>
      <c r="S2415" s="5">
        <f t="shared" si="188"/>
        <v>41759.818078703705</v>
      </c>
      <c r="T2415" s="5">
        <f t="shared" si="189"/>
        <v>41790.6875</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(E2416/D2416)*100</f>
        <v>3.0666666666666664</v>
      </c>
      <c r="P2416">
        <f t="shared" si="185"/>
        <v>35</v>
      </c>
      <c r="Q2416" t="str">
        <f t="shared" si="186"/>
        <v>food</v>
      </c>
      <c r="R2416" t="str">
        <f t="shared" si="187"/>
        <v>food trucks</v>
      </c>
      <c r="S2416" s="5">
        <f t="shared" si="188"/>
        <v>42198.40347222222</v>
      </c>
      <c r="T2416" s="5">
        <f t="shared" si="189"/>
        <v>42237.874305555561</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(E2417/D2417)*100</f>
        <v>0.55833333333333335</v>
      </c>
      <c r="P2417">
        <f t="shared" si="185"/>
        <v>56</v>
      </c>
      <c r="Q2417" t="str">
        <f t="shared" si="186"/>
        <v>food</v>
      </c>
      <c r="R2417" t="str">
        <f t="shared" si="187"/>
        <v>food trucks</v>
      </c>
      <c r="S2417" s="5">
        <f t="shared" si="188"/>
        <v>42536.571134259262</v>
      </c>
      <c r="T2417" s="5">
        <f t="shared" si="189"/>
        <v>42566.571134259262</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(E2418/D2418)*100</f>
        <v>2.5000000000000001E-2</v>
      </c>
      <c r="P2418">
        <f t="shared" si="185"/>
        <v>5</v>
      </c>
      <c r="Q2418" t="str">
        <f t="shared" si="186"/>
        <v>food</v>
      </c>
      <c r="R2418" t="str">
        <f t="shared" si="187"/>
        <v>food trucks</v>
      </c>
      <c r="S2418" s="5">
        <f t="shared" si="188"/>
        <v>42019.446099537039</v>
      </c>
      <c r="T2418" s="5">
        <f t="shared" si="189"/>
        <v>42077.333333333336</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(E2419/D2419)*100</f>
        <v>0</v>
      </c>
      <c r="P2419">
        <f t="shared" si="185"/>
        <v>0</v>
      </c>
      <c r="Q2419" t="str">
        <f t="shared" si="186"/>
        <v>food</v>
      </c>
      <c r="R2419" t="str">
        <f t="shared" si="187"/>
        <v>food trucks</v>
      </c>
      <c r="S2419" s="5">
        <f t="shared" si="188"/>
        <v>41831.592442129629</v>
      </c>
      <c r="T2419" s="5">
        <f t="shared" si="189"/>
        <v>41861.592442129629</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(E2420/D2420)*100</f>
        <v>0.02</v>
      </c>
      <c r="P2420">
        <f t="shared" si="185"/>
        <v>1</v>
      </c>
      <c r="Q2420" t="str">
        <f t="shared" si="186"/>
        <v>food</v>
      </c>
      <c r="R2420" t="str">
        <f t="shared" si="187"/>
        <v>food trucks</v>
      </c>
      <c r="S2420" s="5">
        <f t="shared" si="188"/>
        <v>42027.565324074072</v>
      </c>
      <c r="T2420" s="5">
        <f t="shared" si="189"/>
        <v>42087.523657407415</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(E2421/D2421)*100</f>
        <v>0</v>
      </c>
      <c r="P2421">
        <f t="shared" si="185"/>
        <v>0</v>
      </c>
      <c r="Q2421" t="str">
        <f t="shared" si="186"/>
        <v>food</v>
      </c>
      <c r="R2421" t="str">
        <f t="shared" si="187"/>
        <v>food trucks</v>
      </c>
      <c r="S2421" s="5">
        <f t="shared" si="188"/>
        <v>41993.44663194444</v>
      </c>
      <c r="T2421" s="5">
        <f t="shared" si="189"/>
        <v>42053.44663194444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(E2422/D2422)*100</f>
        <v>14.825133372851216</v>
      </c>
      <c r="P2422">
        <f t="shared" si="185"/>
        <v>69</v>
      </c>
      <c r="Q2422" t="str">
        <f t="shared" si="186"/>
        <v>food</v>
      </c>
      <c r="R2422" t="str">
        <f t="shared" si="187"/>
        <v>food trucks</v>
      </c>
      <c r="S2422" s="5">
        <f t="shared" si="188"/>
        <v>41892.737210648149</v>
      </c>
      <c r="T2422" s="5">
        <f t="shared" si="189"/>
        <v>41952.778877314813</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(E2423/D2423)*100</f>
        <v>1.6666666666666666E-2</v>
      </c>
      <c r="P2423">
        <f t="shared" si="185"/>
        <v>1</v>
      </c>
      <c r="Q2423" t="str">
        <f t="shared" si="186"/>
        <v>food</v>
      </c>
      <c r="R2423" t="str">
        <f t="shared" si="187"/>
        <v>food trucks</v>
      </c>
      <c r="S2423" s="5">
        <f t="shared" si="188"/>
        <v>42026.395787037043</v>
      </c>
      <c r="T2423" s="5">
        <f t="shared" si="189"/>
        <v>42056.395787037043</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(E2424/D2424)*100</f>
        <v>0.2</v>
      </c>
      <c r="P2424">
        <f t="shared" si="185"/>
        <v>1</v>
      </c>
      <c r="Q2424" t="str">
        <f t="shared" si="186"/>
        <v>food</v>
      </c>
      <c r="R2424" t="str">
        <f t="shared" si="187"/>
        <v>food trucks</v>
      </c>
      <c r="S2424" s="5">
        <f t="shared" si="188"/>
        <v>42044.433287037034</v>
      </c>
      <c r="T2424" s="5">
        <f t="shared" si="189"/>
        <v>42074.391620370377</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(E2425/D2425)*100</f>
        <v>1.3333333333333334E-2</v>
      </c>
      <c r="P2425">
        <f t="shared" si="185"/>
        <v>8</v>
      </c>
      <c r="Q2425" t="str">
        <f t="shared" si="186"/>
        <v>food</v>
      </c>
      <c r="R2425" t="str">
        <f t="shared" si="187"/>
        <v>food trucks</v>
      </c>
      <c r="S2425" s="5">
        <f t="shared" si="188"/>
        <v>41974.413078703707</v>
      </c>
      <c r="T2425" s="5">
        <f t="shared" si="189"/>
        <v>42004.413078703707</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(E2426/D2426)*100</f>
        <v>1.24</v>
      </c>
      <c r="P2426">
        <f t="shared" si="185"/>
        <v>34</v>
      </c>
      <c r="Q2426" t="str">
        <f t="shared" si="186"/>
        <v>food</v>
      </c>
      <c r="R2426" t="str">
        <f t="shared" si="187"/>
        <v>food trucks</v>
      </c>
      <c r="S2426" s="5">
        <f t="shared" si="188"/>
        <v>41909.600787037038</v>
      </c>
      <c r="T2426" s="5">
        <f t="shared" si="189"/>
        <v>41939.600787037038</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(E2427/D2427)*100</f>
        <v>2.8571428571428574E-2</v>
      </c>
      <c r="P2427">
        <f t="shared" si="185"/>
        <v>1</v>
      </c>
      <c r="Q2427" t="str">
        <f t="shared" si="186"/>
        <v>food</v>
      </c>
      <c r="R2427" t="str">
        <f t="shared" si="187"/>
        <v>food trucks</v>
      </c>
      <c r="S2427" s="5">
        <f t="shared" si="188"/>
        <v>42502.622094907412</v>
      </c>
      <c r="T2427" s="5">
        <f t="shared" si="189"/>
        <v>42517.62777777778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(E2428/D2428)*100</f>
        <v>0</v>
      </c>
      <c r="P2428">
        <f t="shared" si="185"/>
        <v>0</v>
      </c>
      <c r="Q2428" t="str">
        <f t="shared" si="186"/>
        <v>food</v>
      </c>
      <c r="R2428" t="str">
        <f t="shared" si="187"/>
        <v>food trucks</v>
      </c>
      <c r="S2428" s="5">
        <f t="shared" si="188"/>
        <v>42163.878379629627</v>
      </c>
      <c r="T2428" s="5">
        <f t="shared" si="189"/>
        <v>42223.878379629627</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(E2429/D2429)*100</f>
        <v>2E-3</v>
      </c>
      <c r="P2429">
        <f t="shared" si="185"/>
        <v>1</v>
      </c>
      <c r="Q2429" t="str">
        <f t="shared" si="186"/>
        <v>food</v>
      </c>
      <c r="R2429" t="str">
        <f t="shared" si="187"/>
        <v>food trucks</v>
      </c>
      <c r="S2429" s="5">
        <f t="shared" si="188"/>
        <v>42412.027002314811</v>
      </c>
      <c r="T2429" s="5">
        <f t="shared" si="189"/>
        <v>42451.985335648154</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(E2430/D2430)*100</f>
        <v>2.8571428571428571E-3</v>
      </c>
      <c r="P2430">
        <f t="shared" si="185"/>
        <v>1</v>
      </c>
      <c r="Q2430" t="str">
        <f t="shared" si="186"/>
        <v>food</v>
      </c>
      <c r="R2430" t="str">
        <f t="shared" si="187"/>
        <v>food trucks</v>
      </c>
      <c r="S2430" s="5">
        <f t="shared" si="188"/>
        <v>42045.492488425931</v>
      </c>
      <c r="T2430" s="5">
        <f t="shared" si="189"/>
        <v>42075.450821759259</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(E2431/D2431)*100</f>
        <v>1.4321428571428572</v>
      </c>
      <c r="P2431">
        <f t="shared" si="185"/>
        <v>501</v>
      </c>
      <c r="Q2431" t="str">
        <f t="shared" si="186"/>
        <v>food</v>
      </c>
      <c r="R2431" t="str">
        <f t="shared" si="187"/>
        <v>food trucks</v>
      </c>
      <c r="S2431" s="5">
        <f t="shared" si="188"/>
        <v>42734.587569444448</v>
      </c>
      <c r="T2431" s="5">
        <f t="shared" si="189"/>
        <v>42771.405555555561</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(E2432/D2432)*100</f>
        <v>0.70000000000000007</v>
      </c>
      <c r="P2432">
        <f t="shared" si="185"/>
        <v>11</v>
      </c>
      <c r="Q2432" t="str">
        <f t="shared" si="186"/>
        <v>food</v>
      </c>
      <c r="R2432" t="str">
        <f t="shared" si="187"/>
        <v>food trucks</v>
      </c>
      <c r="S2432" s="5">
        <f t="shared" si="188"/>
        <v>42381.839166666665</v>
      </c>
      <c r="T2432" s="5">
        <f t="shared" si="189"/>
        <v>42411.839166666665</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(E2433/D2433)*100</f>
        <v>2E-3</v>
      </c>
      <c r="P2433">
        <f t="shared" si="185"/>
        <v>1</v>
      </c>
      <c r="Q2433" t="str">
        <f t="shared" si="186"/>
        <v>food</v>
      </c>
      <c r="R2433" t="str">
        <f t="shared" si="187"/>
        <v>food trucks</v>
      </c>
      <c r="S2433" s="5">
        <f t="shared" si="188"/>
        <v>42488.808020833334</v>
      </c>
      <c r="T2433" s="5">
        <f t="shared" si="189"/>
        <v>42548.808020833334</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(E2434/D2434)*100</f>
        <v>1.4285714285714287E-2</v>
      </c>
      <c r="P2434">
        <f t="shared" si="185"/>
        <v>1</v>
      </c>
      <c r="Q2434" t="str">
        <f t="shared" si="186"/>
        <v>food</v>
      </c>
      <c r="R2434" t="str">
        <f t="shared" si="187"/>
        <v>food trucks</v>
      </c>
      <c r="S2434" s="5">
        <f t="shared" si="188"/>
        <v>42040.927048611113</v>
      </c>
      <c r="T2434" s="5">
        <f t="shared" si="189"/>
        <v>42070.927048611113</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(E2435/D2435)*100</f>
        <v>0</v>
      </c>
      <c r="P2435">
        <f t="shared" ref="P2435:P2498" si="190">IFERROR(ROUND(E2435/L2435,0), 0)</f>
        <v>0</v>
      </c>
      <c r="Q2435" t="str">
        <f t="shared" ref="Q2435:Q2498" si="191">LEFT(N2435,FIND("/",N2435)-1)</f>
        <v>food</v>
      </c>
      <c r="R2435" t="str">
        <f t="shared" ref="R2435:R2498" si="192">RIGHT(N2435,LEN(N2435)-FIND("/",N2435))</f>
        <v>food trucks</v>
      </c>
      <c r="S2435" s="5">
        <f t="shared" ref="S2435:S2498" si="193">(((J2435/60)/60)/24)+DATE(1970,1,1)+(-7/24)</f>
        <v>42397.608136574076</v>
      </c>
      <c r="T2435" s="5">
        <f t="shared" ref="T2435:T2498" si="194">(((I2435/60)/60)/24)+DATE(1970,1,1)+(-7/24)</f>
        <v>42427.608136574076</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(E2436/D2436)*100</f>
        <v>0.13</v>
      </c>
      <c r="P2436">
        <f t="shared" si="190"/>
        <v>13</v>
      </c>
      <c r="Q2436" t="str">
        <f t="shared" si="191"/>
        <v>food</v>
      </c>
      <c r="R2436" t="str">
        <f t="shared" si="192"/>
        <v>food trucks</v>
      </c>
      <c r="S2436" s="5">
        <f t="shared" si="193"/>
        <v>42179.894374999996</v>
      </c>
      <c r="T2436" s="5">
        <f t="shared" si="194"/>
        <v>42219.894374999996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(E2437/D2437)*100</f>
        <v>0.48960000000000004</v>
      </c>
      <c r="P2437">
        <f t="shared" si="190"/>
        <v>306</v>
      </c>
      <c r="Q2437" t="str">
        <f t="shared" si="191"/>
        <v>food</v>
      </c>
      <c r="R2437" t="str">
        <f t="shared" si="192"/>
        <v>food trucks</v>
      </c>
      <c r="S2437" s="5">
        <f t="shared" si="193"/>
        <v>42251.985949074071</v>
      </c>
      <c r="T2437" s="5">
        <f t="shared" si="194"/>
        <v>42281.985949074071</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(E2438/D2438)*100</f>
        <v>3.8461538461538464E-2</v>
      </c>
      <c r="P2438">
        <f t="shared" si="190"/>
        <v>23</v>
      </c>
      <c r="Q2438" t="str">
        <f t="shared" si="191"/>
        <v>food</v>
      </c>
      <c r="R2438" t="str">
        <f t="shared" si="192"/>
        <v>food trucks</v>
      </c>
      <c r="S2438" s="5">
        <f t="shared" si="193"/>
        <v>42338.32372685185</v>
      </c>
      <c r="T2438" s="5">
        <f t="shared" si="194"/>
        <v>42398.32372685185</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(E2439/D2439)*100</f>
        <v>0</v>
      </c>
      <c r="P2439">
        <f t="shared" si="190"/>
        <v>0</v>
      </c>
      <c r="Q2439" t="str">
        <f t="shared" si="191"/>
        <v>food</v>
      </c>
      <c r="R2439" t="str">
        <f t="shared" si="192"/>
        <v>food trucks</v>
      </c>
      <c r="S2439" s="5">
        <f t="shared" si="193"/>
        <v>42031.673472222225</v>
      </c>
      <c r="T2439" s="5">
        <f t="shared" si="194"/>
        <v>42080.458333333336</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(E2440/D2440)*100</f>
        <v>0.33333333333333337</v>
      </c>
      <c r="P2440">
        <f t="shared" si="190"/>
        <v>50</v>
      </c>
      <c r="Q2440" t="str">
        <f t="shared" si="191"/>
        <v>food</v>
      </c>
      <c r="R2440" t="str">
        <f t="shared" si="192"/>
        <v>food trucks</v>
      </c>
      <c r="S2440" s="5">
        <f t="shared" si="193"/>
        <v>42285.623402777775</v>
      </c>
      <c r="T2440" s="5">
        <f t="shared" si="194"/>
        <v>42345.665069444447</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(E2441/D2441)*100</f>
        <v>0</v>
      </c>
      <c r="P2441">
        <f t="shared" si="190"/>
        <v>0</v>
      </c>
      <c r="Q2441" t="str">
        <f t="shared" si="191"/>
        <v>food</v>
      </c>
      <c r="R2441" t="str">
        <f t="shared" si="192"/>
        <v>food trucks</v>
      </c>
      <c r="S2441" s="5">
        <f t="shared" si="193"/>
        <v>42265.526956018519</v>
      </c>
      <c r="T2441" s="5">
        <f t="shared" si="194"/>
        <v>42295.526956018519</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(E2442/D2442)*100</f>
        <v>0.2</v>
      </c>
      <c r="P2442">
        <f t="shared" si="190"/>
        <v>5</v>
      </c>
      <c r="Q2442" t="str">
        <f t="shared" si="191"/>
        <v>food</v>
      </c>
      <c r="R2442" t="str">
        <f t="shared" si="192"/>
        <v>food trucks</v>
      </c>
      <c r="S2442" s="5">
        <f t="shared" si="193"/>
        <v>42383.607789351852</v>
      </c>
      <c r="T2442" s="5">
        <f t="shared" si="194"/>
        <v>42413.607789351852</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(E2443/D2443)*100</f>
        <v>107.88</v>
      </c>
      <c r="P2443">
        <f t="shared" si="190"/>
        <v>74</v>
      </c>
      <c r="Q2443" t="str">
        <f t="shared" si="191"/>
        <v>food</v>
      </c>
      <c r="R2443" t="str">
        <f t="shared" si="192"/>
        <v>small batch</v>
      </c>
      <c r="S2443" s="5">
        <f t="shared" si="193"/>
        <v>42186.833958333336</v>
      </c>
      <c r="T2443" s="5">
        <f t="shared" si="194"/>
        <v>42207.915972222225</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(E2444/D2444)*100</f>
        <v>125.94166666666666</v>
      </c>
      <c r="P2444">
        <f t="shared" si="190"/>
        <v>81</v>
      </c>
      <c r="Q2444" t="str">
        <f t="shared" si="191"/>
        <v>food</v>
      </c>
      <c r="R2444" t="str">
        <f t="shared" si="192"/>
        <v>small batch</v>
      </c>
      <c r="S2444" s="5">
        <f t="shared" si="193"/>
        <v>42052.37532407407</v>
      </c>
      <c r="T2444" s="5">
        <f t="shared" si="194"/>
        <v>42082.333657407413</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(E2445/D2445)*100</f>
        <v>202.51495</v>
      </c>
      <c r="P2445">
        <f t="shared" si="190"/>
        <v>130</v>
      </c>
      <c r="Q2445" t="str">
        <f t="shared" si="191"/>
        <v>food</v>
      </c>
      <c r="R2445" t="str">
        <f t="shared" si="192"/>
        <v>small batch</v>
      </c>
      <c r="S2445" s="5">
        <f t="shared" si="193"/>
        <v>41836.333587962967</v>
      </c>
      <c r="T2445" s="5">
        <f t="shared" si="194"/>
        <v>41866.333587962967</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(E2446/D2446)*100</f>
        <v>108.60000000000001</v>
      </c>
      <c r="P2446">
        <f t="shared" si="190"/>
        <v>53</v>
      </c>
      <c r="Q2446" t="str">
        <f t="shared" si="191"/>
        <v>food</v>
      </c>
      <c r="R2446" t="str">
        <f t="shared" si="192"/>
        <v>small batch</v>
      </c>
      <c r="S2446" s="5">
        <f t="shared" si="193"/>
        <v>42485.462858796302</v>
      </c>
      <c r="T2446" s="5">
        <f t="shared" si="194"/>
        <v>42515.462858796302</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(E2447/D2447)*100</f>
        <v>172.8</v>
      </c>
      <c r="P2447">
        <f t="shared" si="190"/>
        <v>75</v>
      </c>
      <c r="Q2447" t="str">
        <f t="shared" si="191"/>
        <v>food</v>
      </c>
      <c r="R2447" t="str">
        <f t="shared" si="192"/>
        <v>small batch</v>
      </c>
      <c r="S2447" s="5">
        <f t="shared" si="193"/>
        <v>42242.898391203707</v>
      </c>
      <c r="T2447" s="5">
        <f t="shared" si="194"/>
        <v>42272.898391203707</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(E2448/D2448)*100</f>
        <v>167.98</v>
      </c>
      <c r="P2448">
        <f t="shared" si="190"/>
        <v>76</v>
      </c>
      <c r="Q2448" t="str">
        <f t="shared" si="191"/>
        <v>food</v>
      </c>
      <c r="R2448" t="str">
        <f t="shared" si="192"/>
        <v>small batch</v>
      </c>
      <c r="S2448" s="5">
        <f t="shared" si="193"/>
        <v>42670.311006944445</v>
      </c>
      <c r="T2448" s="5">
        <f t="shared" si="194"/>
        <v>42700.352673611116</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(E2449/D2449)*100</f>
        <v>427.20000000000005</v>
      </c>
      <c r="P2449">
        <f t="shared" si="190"/>
        <v>32</v>
      </c>
      <c r="Q2449" t="str">
        <f t="shared" si="191"/>
        <v>food</v>
      </c>
      <c r="R2449" t="str">
        <f t="shared" si="192"/>
        <v>small batch</v>
      </c>
      <c r="S2449" s="5">
        <f t="shared" si="193"/>
        <v>42654.178159722222</v>
      </c>
      <c r="T2449" s="5">
        <f t="shared" si="194"/>
        <v>42685.875000000007</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(E2450/D2450)*100</f>
        <v>107.5</v>
      </c>
      <c r="P2450">
        <f t="shared" si="190"/>
        <v>48</v>
      </c>
      <c r="Q2450" t="str">
        <f t="shared" si="191"/>
        <v>food</v>
      </c>
      <c r="R2450" t="str">
        <f t="shared" si="192"/>
        <v>small batch</v>
      </c>
      <c r="S2450" s="5">
        <f t="shared" si="193"/>
        <v>42607.024456018517</v>
      </c>
      <c r="T2450" s="5">
        <f t="shared" si="194"/>
        <v>42612.941666666673</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(E2451/D2451)*100</f>
        <v>108</v>
      </c>
      <c r="P2451">
        <f t="shared" si="190"/>
        <v>90</v>
      </c>
      <c r="Q2451" t="str">
        <f t="shared" si="191"/>
        <v>food</v>
      </c>
      <c r="R2451" t="str">
        <f t="shared" si="192"/>
        <v>small batch</v>
      </c>
      <c r="S2451" s="5">
        <f t="shared" si="193"/>
        <v>41942.850868055561</v>
      </c>
      <c r="T2451" s="5">
        <f t="shared" si="194"/>
        <v>41972.892534722225</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(E2452/D2452)*100</f>
        <v>101.53353333333335</v>
      </c>
      <c r="P2452">
        <f t="shared" si="190"/>
        <v>149</v>
      </c>
      <c r="Q2452" t="str">
        <f t="shared" si="191"/>
        <v>food</v>
      </c>
      <c r="R2452" t="str">
        <f t="shared" si="192"/>
        <v>small batch</v>
      </c>
      <c r="S2452" s="5">
        <f t="shared" si="193"/>
        <v>41901.780740740745</v>
      </c>
      <c r="T2452" s="5">
        <f t="shared" si="194"/>
        <v>41939.840972222228</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(E2453/D2453)*100</f>
        <v>115.45</v>
      </c>
      <c r="P2453">
        <f t="shared" si="190"/>
        <v>62</v>
      </c>
      <c r="Q2453" t="str">
        <f t="shared" si="191"/>
        <v>food</v>
      </c>
      <c r="R2453" t="str">
        <f t="shared" si="192"/>
        <v>small batch</v>
      </c>
      <c r="S2453" s="5">
        <f t="shared" si="193"/>
        <v>42779.616782407415</v>
      </c>
      <c r="T2453" s="5">
        <f t="shared" si="194"/>
        <v>42799.616782407415</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(E2454/D2454)*100</f>
        <v>133.5</v>
      </c>
      <c r="P2454">
        <f t="shared" si="190"/>
        <v>53</v>
      </c>
      <c r="Q2454" t="str">
        <f t="shared" si="191"/>
        <v>food</v>
      </c>
      <c r="R2454" t="str">
        <f t="shared" si="192"/>
        <v>small batch</v>
      </c>
      <c r="S2454" s="5">
        <f t="shared" si="193"/>
        <v>42338.552083333336</v>
      </c>
      <c r="T2454" s="5">
        <f t="shared" si="194"/>
        <v>42367.666666666664</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(E2455/D2455)*100</f>
        <v>154.69999999999999</v>
      </c>
      <c r="P2455">
        <f t="shared" si="190"/>
        <v>69</v>
      </c>
      <c r="Q2455" t="str">
        <f t="shared" si="191"/>
        <v>food</v>
      </c>
      <c r="R2455" t="str">
        <f t="shared" si="192"/>
        <v>small batch</v>
      </c>
      <c r="S2455" s="5">
        <f t="shared" si="193"/>
        <v>42738.400567129633</v>
      </c>
      <c r="T2455" s="5">
        <f t="shared" si="194"/>
        <v>42768.400567129633</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(E2456/D2456)*100</f>
        <v>100.84571428571429</v>
      </c>
      <c r="P2456">
        <f t="shared" si="190"/>
        <v>272</v>
      </c>
      <c r="Q2456" t="str">
        <f t="shared" si="191"/>
        <v>food</v>
      </c>
      <c r="R2456" t="str">
        <f t="shared" si="192"/>
        <v>small batch</v>
      </c>
      <c r="S2456" s="5">
        <f t="shared" si="193"/>
        <v>42769.909814814811</v>
      </c>
      <c r="T2456" s="5">
        <f t="shared" si="194"/>
        <v>42804.909814814811</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(E2457/D2457)*100</f>
        <v>182</v>
      </c>
      <c r="P2457">
        <f t="shared" si="190"/>
        <v>34</v>
      </c>
      <c r="Q2457" t="str">
        <f t="shared" si="191"/>
        <v>food</v>
      </c>
      <c r="R2457" t="str">
        <f t="shared" si="192"/>
        <v>small batch</v>
      </c>
      <c r="S2457" s="5">
        <f t="shared" si="193"/>
        <v>42452.490162037044</v>
      </c>
      <c r="T2457" s="5">
        <f t="shared" si="194"/>
        <v>42480.490162037044</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(E2458/D2458)*100</f>
        <v>180.86666666666667</v>
      </c>
      <c r="P2458">
        <f t="shared" si="190"/>
        <v>40</v>
      </c>
      <c r="Q2458" t="str">
        <f t="shared" si="191"/>
        <v>food</v>
      </c>
      <c r="R2458" t="str">
        <f t="shared" si="192"/>
        <v>small batch</v>
      </c>
      <c r="S2458" s="5">
        <f t="shared" si="193"/>
        <v>42761.669432870374</v>
      </c>
      <c r="T2458" s="5">
        <f t="shared" si="194"/>
        <v>42791.669432870374</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(E2459/D2459)*100</f>
        <v>102.30434782608695</v>
      </c>
      <c r="P2459">
        <f t="shared" si="190"/>
        <v>190</v>
      </c>
      <c r="Q2459" t="str">
        <f t="shared" si="191"/>
        <v>food</v>
      </c>
      <c r="R2459" t="str">
        <f t="shared" si="192"/>
        <v>small batch</v>
      </c>
      <c r="S2459" s="5">
        <f t="shared" si="193"/>
        <v>42423.310833333337</v>
      </c>
      <c r="T2459" s="5">
        <f t="shared" si="194"/>
        <v>42453.269166666672</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(E2460/D2460)*100</f>
        <v>110.17999999999999</v>
      </c>
      <c r="P2460">
        <f t="shared" si="190"/>
        <v>69</v>
      </c>
      <c r="Q2460" t="str">
        <f t="shared" si="191"/>
        <v>food</v>
      </c>
      <c r="R2460" t="str">
        <f t="shared" si="192"/>
        <v>small batch</v>
      </c>
      <c r="S2460" s="5">
        <f t="shared" si="193"/>
        <v>42495.580069444448</v>
      </c>
      <c r="T2460" s="5">
        <f t="shared" si="194"/>
        <v>42530.500000000007</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(E2461/D2461)*100</f>
        <v>102.25</v>
      </c>
      <c r="P2461">
        <f t="shared" si="190"/>
        <v>109</v>
      </c>
      <c r="Q2461" t="str">
        <f t="shared" si="191"/>
        <v>food</v>
      </c>
      <c r="R2461" t="str">
        <f t="shared" si="192"/>
        <v>small batch</v>
      </c>
      <c r="S2461" s="5">
        <f t="shared" si="193"/>
        <v>42407.345891203709</v>
      </c>
      <c r="T2461" s="5">
        <f t="shared" si="194"/>
        <v>42452.304224537038</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(E2462/D2462)*100</f>
        <v>100.78823529411764</v>
      </c>
      <c r="P2462">
        <f t="shared" si="190"/>
        <v>126</v>
      </c>
      <c r="Q2462" t="str">
        <f t="shared" si="191"/>
        <v>food</v>
      </c>
      <c r="R2462" t="str">
        <f t="shared" si="192"/>
        <v>small batch</v>
      </c>
      <c r="S2462" s="5">
        <f t="shared" si="193"/>
        <v>42703.895451388897</v>
      </c>
      <c r="T2462" s="5">
        <f t="shared" si="194"/>
        <v>42737.886805555558</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(E2463/D2463)*100</f>
        <v>103.8</v>
      </c>
      <c r="P2463">
        <f t="shared" si="190"/>
        <v>91</v>
      </c>
      <c r="Q2463" t="str">
        <f t="shared" si="191"/>
        <v>music</v>
      </c>
      <c r="R2463" t="str">
        <f t="shared" si="192"/>
        <v>indie rock</v>
      </c>
      <c r="S2463" s="5">
        <f t="shared" si="193"/>
        <v>40783.721030092594</v>
      </c>
      <c r="T2463" s="5">
        <f t="shared" si="194"/>
        <v>40816.833333333336</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(E2464/D2464)*100</f>
        <v>110.70833333333334</v>
      </c>
      <c r="P2464">
        <f t="shared" si="190"/>
        <v>29</v>
      </c>
      <c r="Q2464" t="str">
        <f t="shared" si="191"/>
        <v>music</v>
      </c>
      <c r="R2464" t="str">
        <f t="shared" si="192"/>
        <v>indie rock</v>
      </c>
      <c r="S2464" s="5">
        <f t="shared" si="193"/>
        <v>41088.894629629634</v>
      </c>
      <c r="T2464" s="5">
        <f t="shared" si="194"/>
        <v>41108.894629629634</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(E2465/D2465)*100</f>
        <v>116.25000000000001</v>
      </c>
      <c r="P2465">
        <f t="shared" si="190"/>
        <v>31</v>
      </c>
      <c r="Q2465" t="str">
        <f t="shared" si="191"/>
        <v>music</v>
      </c>
      <c r="R2465" t="str">
        <f t="shared" si="192"/>
        <v>indie rock</v>
      </c>
      <c r="S2465" s="5">
        <f t="shared" si="193"/>
        <v>41340.819733796299</v>
      </c>
      <c r="T2465" s="5">
        <f t="shared" si="194"/>
        <v>41380.5</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(E2466/D2466)*100</f>
        <v>111.1</v>
      </c>
      <c r="P2466">
        <f t="shared" si="190"/>
        <v>52</v>
      </c>
      <c r="Q2466" t="str">
        <f t="shared" si="191"/>
        <v>music</v>
      </c>
      <c r="R2466" t="str">
        <f t="shared" si="192"/>
        <v>indie rock</v>
      </c>
      <c r="S2466" s="5">
        <f t="shared" si="193"/>
        <v>42248.608761574076</v>
      </c>
      <c r="T2466" s="5">
        <f t="shared" si="194"/>
        <v>42277.520138888889</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(E2467/D2467)*100</f>
        <v>180.14285714285714</v>
      </c>
      <c r="P2467">
        <f t="shared" si="190"/>
        <v>26</v>
      </c>
      <c r="Q2467" t="str">
        <f t="shared" si="191"/>
        <v>music</v>
      </c>
      <c r="R2467" t="str">
        <f t="shared" si="192"/>
        <v>indie rock</v>
      </c>
      <c r="S2467" s="5">
        <f t="shared" si="193"/>
        <v>41145.42763888889</v>
      </c>
      <c r="T2467" s="5">
        <f t="shared" si="194"/>
        <v>41175.42763888889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(E2468/D2468)*100</f>
        <v>100</v>
      </c>
      <c r="P2468">
        <f t="shared" si="190"/>
        <v>48</v>
      </c>
      <c r="Q2468" t="str">
        <f t="shared" si="191"/>
        <v>music</v>
      </c>
      <c r="R2468" t="str">
        <f t="shared" si="192"/>
        <v>indie rock</v>
      </c>
      <c r="S2468" s="5">
        <f t="shared" si="193"/>
        <v>41372.810798611114</v>
      </c>
      <c r="T2468" s="5">
        <f t="shared" si="194"/>
        <v>41402.810798611114</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(E2469/D2469)*100</f>
        <v>118.5</v>
      </c>
      <c r="P2469">
        <f t="shared" si="190"/>
        <v>28</v>
      </c>
      <c r="Q2469" t="str">
        <f t="shared" si="191"/>
        <v>music</v>
      </c>
      <c r="R2469" t="str">
        <f t="shared" si="192"/>
        <v>indie rock</v>
      </c>
      <c r="S2469" s="5">
        <f t="shared" si="193"/>
        <v>41025.582534722227</v>
      </c>
      <c r="T2469" s="5">
        <f t="shared" si="194"/>
        <v>41039.416666666672</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(E2470/D2470)*100</f>
        <v>107.21700000000001</v>
      </c>
      <c r="P2470">
        <f t="shared" si="190"/>
        <v>37</v>
      </c>
      <c r="Q2470" t="str">
        <f t="shared" si="191"/>
        <v>music</v>
      </c>
      <c r="R2470" t="str">
        <f t="shared" si="192"/>
        <v>indie rock</v>
      </c>
      <c r="S2470" s="5">
        <f t="shared" si="193"/>
        <v>41173.862511574072</v>
      </c>
      <c r="T2470" s="5">
        <f t="shared" si="194"/>
        <v>41209.916666666672</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(E2471/D2471)*100</f>
        <v>113.66666666666667</v>
      </c>
      <c r="P2471">
        <f t="shared" si="190"/>
        <v>29</v>
      </c>
      <c r="Q2471" t="str">
        <f t="shared" si="191"/>
        <v>music</v>
      </c>
      <c r="R2471" t="str">
        <f t="shared" si="192"/>
        <v>indie rock</v>
      </c>
      <c r="S2471" s="5">
        <f t="shared" si="193"/>
        <v>40557.138067129628</v>
      </c>
      <c r="T2471" s="5">
        <f t="shared" si="194"/>
        <v>40582.138067129628</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(E2472/D2472)*100</f>
        <v>103.16400000000002</v>
      </c>
      <c r="P2472">
        <f t="shared" si="190"/>
        <v>29</v>
      </c>
      <c r="Q2472" t="str">
        <f t="shared" si="191"/>
        <v>music</v>
      </c>
      <c r="R2472" t="str">
        <f t="shared" si="192"/>
        <v>indie rock</v>
      </c>
      <c r="S2472" s="5">
        <f t="shared" si="193"/>
        <v>41022.783043981486</v>
      </c>
      <c r="T2472" s="5">
        <f t="shared" si="194"/>
        <v>41052.783043981486</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(E2473/D2473)*100</f>
        <v>128</v>
      </c>
      <c r="P2473">
        <f t="shared" si="190"/>
        <v>38</v>
      </c>
      <c r="Q2473" t="str">
        <f t="shared" si="191"/>
        <v>music</v>
      </c>
      <c r="R2473" t="str">
        <f t="shared" si="192"/>
        <v>indie rock</v>
      </c>
      <c r="S2473" s="5">
        <f t="shared" si="193"/>
        <v>40893.701296296298</v>
      </c>
      <c r="T2473" s="5">
        <f t="shared" si="194"/>
        <v>40933.701296296298</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(E2474/D2474)*100</f>
        <v>135.76026666666667</v>
      </c>
      <c r="P2474">
        <f t="shared" si="190"/>
        <v>98</v>
      </c>
      <c r="Q2474" t="str">
        <f t="shared" si="191"/>
        <v>music</v>
      </c>
      <c r="R2474" t="str">
        <f t="shared" si="192"/>
        <v>indie rock</v>
      </c>
      <c r="S2474" s="5">
        <f t="shared" si="193"/>
        <v>40353.823842592596</v>
      </c>
      <c r="T2474" s="5">
        <f t="shared" si="194"/>
        <v>40424.752083333333</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(E2475/D2475)*100</f>
        <v>100</v>
      </c>
      <c r="P2475">
        <f t="shared" si="190"/>
        <v>43</v>
      </c>
      <c r="Q2475" t="str">
        <f t="shared" si="191"/>
        <v>music</v>
      </c>
      <c r="R2475" t="str">
        <f t="shared" si="192"/>
        <v>indie rock</v>
      </c>
      <c r="S2475" s="5">
        <f t="shared" si="193"/>
        <v>41193.456817129634</v>
      </c>
      <c r="T2475" s="5">
        <f t="shared" si="194"/>
        <v>41223.498483796298</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(E2476/D2476)*100</f>
        <v>100.00360000000002</v>
      </c>
      <c r="P2476">
        <f t="shared" si="190"/>
        <v>132</v>
      </c>
      <c r="Q2476" t="str">
        <f t="shared" si="191"/>
        <v>music</v>
      </c>
      <c r="R2476" t="str">
        <f t="shared" si="192"/>
        <v>indie rock</v>
      </c>
      <c r="S2476" s="5">
        <f t="shared" si="193"/>
        <v>40416.719629629632</v>
      </c>
      <c r="T2476" s="5">
        <f t="shared" si="194"/>
        <v>40461.719629629632</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(E2477/D2477)*100</f>
        <v>104.71999999999998</v>
      </c>
      <c r="P2477">
        <f t="shared" si="190"/>
        <v>32</v>
      </c>
      <c r="Q2477" t="str">
        <f t="shared" si="191"/>
        <v>music</v>
      </c>
      <c r="R2477" t="str">
        <f t="shared" si="192"/>
        <v>indie rock</v>
      </c>
      <c r="S2477" s="5">
        <f t="shared" si="193"/>
        <v>40309.99600694445</v>
      </c>
      <c r="T2477" s="5">
        <f t="shared" si="194"/>
        <v>40369.625</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(E2478/D2478)*100</f>
        <v>105.02249999999999</v>
      </c>
      <c r="P2478">
        <f t="shared" si="190"/>
        <v>61</v>
      </c>
      <c r="Q2478" t="str">
        <f t="shared" si="191"/>
        <v>music</v>
      </c>
      <c r="R2478" t="str">
        <f t="shared" si="192"/>
        <v>indie rock</v>
      </c>
      <c r="S2478" s="5">
        <f t="shared" si="193"/>
        <v>41913.036689814813</v>
      </c>
      <c r="T2478" s="5">
        <f t="shared" si="194"/>
        <v>41946.078356481485</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(E2479/D2479)*100</f>
        <v>171.33333333333334</v>
      </c>
      <c r="P2479">
        <f t="shared" si="190"/>
        <v>31</v>
      </c>
      <c r="Q2479" t="str">
        <f t="shared" si="191"/>
        <v>music</v>
      </c>
      <c r="R2479" t="str">
        <f t="shared" si="192"/>
        <v>indie rock</v>
      </c>
      <c r="S2479" s="5">
        <f t="shared" si="193"/>
        <v>41088.399826388893</v>
      </c>
      <c r="T2479" s="5">
        <f t="shared" si="194"/>
        <v>41133.399826388893</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(E2480/D2480)*100</f>
        <v>127.49999999999999</v>
      </c>
      <c r="P2480">
        <f t="shared" si="190"/>
        <v>129</v>
      </c>
      <c r="Q2480" t="str">
        <f t="shared" si="191"/>
        <v>music</v>
      </c>
      <c r="R2480" t="str">
        <f t="shared" si="192"/>
        <v>indie rock</v>
      </c>
      <c r="S2480" s="5">
        <f t="shared" si="193"/>
        <v>41257.658715277779</v>
      </c>
      <c r="T2480" s="5">
        <f t="shared" si="194"/>
        <v>41287.658715277779</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(E2481/D2481)*100</f>
        <v>133.44333333333333</v>
      </c>
      <c r="P2481">
        <f t="shared" si="190"/>
        <v>25</v>
      </c>
      <c r="Q2481" t="str">
        <f t="shared" si="191"/>
        <v>music</v>
      </c>
      <c r="R2481" t="str">
        <f t="shared" si="192"/>
        <v>indie rock</v>
      </c>
      <c r="S2481" s="5">
        <f t="shared" si="193"/>
        <v>41107.435115740744</v>
      </c>
      <c r="T2481" s="5">
        <f t="shared" si="194"/>
        <v>41117.791666666672</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(E2482/D2482)*100</f>
        <v>100</v>
      </c>
      <c r="P2482">
        <f t="shared" si="190"/>
        <v>250</v>
      </c>
      <c r="Q2482" t="str">
        <f t="shared" si="191"/>
        <v>music</v>
      </c>
      <c r="R2482" t="str">
        <f t="shared" si="192"/>
        <v>indie rock</v>
      </c>
      <c r="S2482" s="5">
        <f t="shared" si="193"/>
        <v>42227.644490740742</v>
      </c>
      <c r="T2482" s="5">
        <f t="shared" si="194"/>
        <v>42287.644490740742</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(E2483/D2483)*100</f>
        <v>112.91099999999999</v>
      </c>
      <c r="P2483">
        <f t="shared" si="190"/>
        <v>48</v>
      </c>
      <c r="Q2483" t="str">
        <f t="shared" si="191"/>
        <v>music</v>
      </c>
      <c r="R2483" t="str">
        <f t="shared" si="192"/>
        <v>indie rock</v>
      </c>
      <c r="S2483" s="5">
        <f t="shared" si="193"/>
        <v>40999.354259259264</v>
      </c>
      <c r="T2483" s="5">
        <f t="shared" si="194"/>
        <v>41029.354259259264</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(E2484/D2484)*100</f>
        <v>100.1</v>
      </c>
      <c r="P2484">
        <f t="shared" si="190"/>
        <v>40</v>
      </c>
      <c r="Q2484" t="str">
        <f t="shared" si="191"/>
        <v>music</v>
      </c>
      <c r="R2484" t="str">
        <f t="shared" si="192"/>
        <v>indie rock</v>
      </c>
      <c r="S2484" s="5">
        <f t="shared" si="193"/>
        <v>40711.490543981483</v>
      </c>
      <c r="T2484" s="5">
        <f t="shared" si="194"/>
        <v>40756.490543981483</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(E2485/D2485)*100</f>
        <v>113.72727272727272</v>
      </c>
      <c r="P2485">
        <f t="shared" si="190"/>
        <v>66</v>
      </c>
      <c r="Q2485" t="str">
        <f t="shared" si="191"/>
        <v>music</v>
      </c>
      <c r="R2485" t="str">
        <f t="shared" si="192"/>
        <v>indie rock</v>
      </c>
      <c r="S2485" s="5">
        <f t="shared" si="193"/>
        <v>40970.458368055559</v>
      </c>
      <c r="T2485" s="5">
        <f t="shared" si="194"/>
        <v>41030.416701388895</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(E2486/D2486)*100</f>
        <v>119.31742857142855</v>
      </c>
      <c r="P2486">
        <f t="shared" si="190"/>
        <v>46</v>
      </c>
      <c r="Q2486" t="str">
        <f t="shared" si="191"/>
        <v>music</v>
      </c>
      <c r="R2486" t="str">
        <f t="shared" si="192"/>
        <v>indie rock</v>
      </c>
      <c r="S2486" s="5">
        <f t="shared" si="193"/>
        <v>40771.625034722223</v>
      </c>
      <c r="T2486" s="5">
        <f t="shared" si="194"/>
        <v>40801.625034722223</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(E2487/D2487)*100</f>
        <v>103.25</v>
      </c>
      <c r="P2487">
        <f t="shared" si="190"/>
        <v>50</v>
      </c>
      <c r="Q2487" t="str">
        <f t="shared" si="191"/>
        <v>music</v>
      </c>
      <c r="R2487" t="str">
        <f t="shared" si="192"/>
        <v>indie rock</v>
      </c>
      <c r="S2487" s="5">
        <f t="shared" si="193"/>
        <v>40793.706932870373</v>
      </c>
      <c r="T2487" s="5">
        <f t="shared" si="194"/>
        <v>40828.706932870373</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(E2488/D2488)*100</f>
        <v>265.66666666666669</v>
      </c>
      <c r="P2488">
        <f t="shared" si="190"/>
        <v>27</v>
      </c>
      <c r="Q2488" t="str">
        <f t="shared" si="191"/>
        <v>music</v>
      </c>
      <c r="R2488" t="str">
        <f t="shared" si="192"/>
        <v>indie rock</v>
      </c>
      <c r="S2488" s="5">
        <f t="shared" si="193"/>
        <v>40991.416388888894</v>
      </c>
      <c r="T2488" s="5">
        <f t="shared" si="194"/>
        <v>41021.416388888894</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(E2489/D2489)*100</f>
        <v>100.05066666666667</v>
      </c>
      <c r="P2489">
        <f t="shared" si="190"/>
        <v>39</v>
      </c>
      <c r="Q2489" t="str">
        <f t="shared" si="191"/>
        <v>music</v>
      </c>
      <c r="R2489" t="str">
        <f t="shared" si="192"/>
        <v>indie rock</v>
      </c>
      <c r="S2489" s="5">
        <f t="shared" si="193"/>
        <v>41025.791631944448</v>
      </c>
      <c r="T2489" s="5">
        <f t="shared" si="194"/>
        <v>41055.791631944448</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(E2490/D2490)*100</f>
        <v>106.69999999999999</v>
      </c>
      <c r="P2490">
        <f t="shared" si="190"/>
        <v>49</v>
      </c>
      <c r="Q2490" t="str">
        <f t="shared" si="191"/>
        <v>music</v>
      </c>
      <c r="R2490" t="str">
        <f t="shared" si="192"/>
        <v>indie rock</v>
      </c>
      <c r="S2490" s="5">
        <f t="shared" si="193"/>
        <v>40833.341527777782</v>
      </c>
      <c r="T2490" s="5">
        <f t="shared" si="194"/>
        <v>40863.383194444446</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(E2491/D2491)*100</f>
        <v>133.67142857142858</v>
      </c>
      <c r="P2491">
        <f t="shared" si="190"/>
        <v>62</v>
      </c>
      <c r="Q2491" t="str">
        <f t="shared" si="191"/>
        <v>music</v>
      </c>
      <c r="R2491" t="str">
        <f t="shared" si="192"/>
        <v>indie rock</v>
      </c>
      <c r="S2491" s="5">
        <f t="shared" si="193"/>
        <v>41373.398599537039</v>
      </c>
      <c r="T2491" s="5">
        <f t="shared" si="194"/>
        <v>41403.398599537039</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(E2492/D2492)*100</f>
        <v>121.39999999999999</v>
      </c>
      <c r="P2492">
        <f t="shared" si="190"/>
        <v>38</v>
      </c>
      <c r="Q2492" t="str">
        <f t="shared" si="191"/>
        <v>music</v>
      </c>
      <c r="R2492" t="str">
        <f t="shared" si="192"/>
        <v>indie rock</v>
      </c>
      <c r="S2492" s="5">
        <f t="shared" si="193"/>
        <v>41022.936064814814</v>
      </c>
      <c r="T2492" s="5">
        <f t="shared" si="194"/>
        <v>41082.936064814814</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(E2493/D2493)*100</f>
        <v>103.2</v>
      </c>
      <c r="P2493">
        <f t="shared" si="190"/>
        <v>52</v>
      </c>
      <c r="Q2493" t="str">
        <f t="shared" si="191"/>
        <v>music</v>
      </c>
      <c r="R2493" t="str">
        <f t="shared" si="192"/>
        <v>indie rock</v>
      </c>
      <c r="S2493" s="5">
        <f t="shared" si="193"/>
        <v>40542.547615740747</v>
      </c>
      <c r="T2493" s="5">
        <f t="shared" si="194"/>
        <v>40558.785416666666</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(E2494/D2494)*100</f>
        <v>125</v>
      </c>
      <c r="P2494">
        <f t="shared" si="190"/>
        <v>28</v>
      </c>
      <c r="Q2494" t="str">
        <f t="shared" si="191"/>
        <v>music</v>
      </c>
      <c r="R2494" t="str">
        <f t="shared" si="192"/>
        <v>indie rock</v>
      </c>
      <c r="S2494" s="5">
        <f t="shared" si="193"/>
        <v>41024.69430555556</v>
      </c>
      <c r="T2494" s="5">
        <f t="shared" si="194"/>
        <v>41076.124305555561</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(E2495/D2495)*100</f>
        <v>128.69999999999999</v>
      </c>
      <c r="P2495">
        <f t="shared" si="190"/>
        <v>99</v>
      </c>
      <c r="Q2495" t="str">
        <f t="shared" si="191"/>
        <v>music</v>
      </c>
      <c r="R2495" t="str">
        <f t="shared" si="192"/>
        <v>indie rock</v>
      </c>
      <c r="S2495" s="5">
        <f t="shared" si="193"/>
        <v>41347.876620370371</v>
      </c>
      <c r="T2495" s="5">
        <f t="shared" si="194"/>
        <v>41392.876620370371</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(E2496/D2496)*100</f>
        <v>101.00533333333333</v>
      </c>
      <c r="P2496">
        <f t="shared" si="190"/>
        <v>39</v>
      </c>
      <c r="Q2496" t="str">
        <f t="shared" si="191"/>
        <v>music</v>
      </c>
      <c r="R2496" t="str">
        <f t="shared" si="192"/>
        <v>indie rock</v>
      </c>
      <c r="S2496" s="5">
        <f t="shared" si="193"/>
        <v>41022.353518518517</v>
      </c>
      <c r="T2496" s="5">
        <f t="shared" si="194"/>
        <v>41052.353518518517</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(E2497/D2497)*100</f>
        <v>127.53666666666665</v>
      </c>
      <c r="P2497">
        <f t="shared" si="190"/>
        <v>46</v>
      </c>
      <c r="Q2497" t="str">
        <f t="shared" si="191"/>
        <v>music</v>
      </c>
      <c r="R2497" t="str">
        <f t="shared" si="192"/>
        <v>indie rock</v>
      </c>
      <c r="S2497" s="5">
        <f t="shared" si="193"/>
        <v>41036.654803240745</v>
      </c>
      <c r="T2497" s="5">
        <f t="shared" si="194"/>
        <v>41066.654803240745</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(E2498/D2498)*100</f>
        <v>100</v>
      </c>
      <c r="P2498">
        <f t="shared" si="190"/>
        <v>600</v>
      </c>
      <c r="Q2498" t="str">
        <f t="shared" si="191"/>
        <v>music</v>
      </c>
      <c r="R2498" t="str">
        <f t="shared" si="192"/>
        <v>indie rock</v>
      </c>
      <c r="S2498" s="5">
        <f t="shared" si="193"/>
        <v>41327.704768518524</v>
      </c>
      <c r="T2498" s="5">
        <f t="shared" si="194"/>
        <v>41362.663101851853</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(E2499/D2499)*100</f>
        <v>112.7715</v>
      </c>
      <c r="P2499">
        <f t="shared" ref="P2499:P2562" si="195">IFERROR(ROUND(E2499/L2499,0), 0)</f>
        <v>81</v>
      </c>
      <c r="Q2499" t="str">
        <f t="shared" ref="Q2499:Q2562" si="196">LEFT(N2499,FIND("/",N2499)-1)</f>
        <v>music</v>
      </c>
      <c r="R2499" t="str">
        <f t="shared" ref="R2499:R2562" si="197">RIGHT(N2499,LEN(N2499)-FIND("/",N2499))</f>
        <v>indie rock</v>
      </c>
      <c r="S2499" s="5">
        <f t="shared" ref="S2499:S2562" si="198">(((J2499/60)/60)/24)+DATE(1970,1,1)+(-7/24)</f>
        <v>40730.587245370371</v>
      </c>
      <c r="T2499" s="5">
        <f t="shared" ref="T2499:T2562" si="199">(((I2499/60)/60)/24)+DATE(1970,1,1)+(-7/24)</f>
        <v>40760.587245370371</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(E2500/D2500)*100</f>
        <v>105.60000000000001</v>
      </c>
      <c r="P2500">
        <f t="shared" si="195"/>
        <v>53</v>
      </c>
      <c r="Q2500" t="str">
        <f t="shared" si="196"/>
        <v>music</v>
      </c>
      <c r="R2500" t="str">
        <f t="shared" si="197"/>
        <v>indie rock</v>
      </c>
      <c r="S2500" s="5">
        <f t="shared" si="198"/>
        <v>42017.675775462965</v>
      </c>
      <c r="T2500" s="5">
        <f t="shared" si="199"/>
        <v>42031.675775462965</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(E2501/D2501)*100</f>
        <v>202.625</v>
      </c>
      <c r="P2501">
        <f t="shared" si="195"/>
        <v>48</v>
      </c>
      <c r="Q2501" t="str">
        <f t="shared" si="196"/>
        <v>music</v>
      </c>
      <c r="R2501" t="str">
        <f t="shared" si="197"/>
        <v>indie rock</v>
      </c>
      <c r="S2501" s="5">
        <f t="shared" si="198"/>
        <v>41226.356909722221</v>
      </c>
      <c r="T2501" s="5">
        <f t="shared" si="199"/>
        <v>41274.458333333336</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(E2502/D2502)*100</f>
        <v>113.33333333333333</v>
      </c>
      <c r="P2502">
        <f t="shared" si="195"/>
        <v>23</v>
      </c>
      <c r="Q2502" t="str">
        <f t="shared" si="196"/>
        <v>music</v>
      </c>
      <c r="R2502" t="str">
        <f t="shared" si="197"/>
        <v>indie rock</v>
      </c>
      <c r="S2502" s="5">
        <f t="shared" si="198"/>
        <v>41053.481192129635</v>
      </c>
      <c r="T2502" s="5">
        <f t="shared" si="199"/>
        <v>41083.481192129635</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(E2503/D2503)*100</f>
        <v>2.5545454545454547</v>
      </c>
      <c r="P2503">
        <f t="shared" si="195"/>
        <v>40</v>
      </c>
      <c r="Q2503" t="str">
        <f t="shared" si="196"/>
        <v>food</v>
      </c>
      <c r="R2503" t="str">
        <f t="shared" si="197"/>
        <v>restaurants</v>
      </c>
      <c r="S2503" s="5">
        <f t="shared" si="198"/>
        <v>42244.485000000001</v>
      </c>
      <c r="T2503" s="5">
        <f t="shared" si="199"/>
        <v>42274.485000000001</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(E2504/D2504)*100</f>
        <v>7.8181818181818186E-2</v>
      </c>
      <c r="P2504">
        <f t="shared" si="195"/>
        <v>17</v>
      </c>
      <c r="Q2504" t="str">
        <f t="shared" si="196"/>
        <v>food</v>
      </c>
      <c r="R2504" t="str">
        <f t="shared" si="197"/>
        <v>restaurants</v>
      </c>
      <c r="S2504" s="5">
        <f t="shared" si="198"/>
        <v>41858.533773148149</v>
      </c>
      <c r="T2504" s="5">
        <f t="shared" si="199"/>
        <v>41903.533773148149</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(E2505/D2505)*100</f>
        <v>0</v>
      </c>
      <c r="P2505">
        <f t="shared" si="195"/>
        <v>0</v>
      </c>
      <c r="Q2505" t="str">
        <f t="shared" si="196"/>
        <v>food</v>
      </c>
      <c r="R2505" t="str">
        <f t="shared" si="197"/>
        <v>restaurants</v>
      </c>
      <c r="S2505" s="5">
        <f t="shared" si="198"/>
        <v>42498.607731481483</v>
      </c>
      <c r="T2505" s="5">
        <f t="shared" si="199"/>
        <v>42528.587500000001</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(E2506/D2506)*100</f>
        <v>0</v>
      </c>
      <c r="P2506">
        <f t="shared" si="195"/>
        <v>0</v>
      </c>
      <c r="Q2506" t="str">
        <f t="shared" si="196"/>
        <v>food</v>
      </c>
      <c r="R2506" t="str">
        <f t="shared" si="197"/>
        <v>restaurants</v>
      </c>
      <c r="S2506" s="5">
        <f t="shared" si="198"/>
        <v>41927.723773148151</v>
      </c>
      <c r="T2506" s="5">
        <f t="shared" si="199"/>
        <v>41957.765439814822</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(E2507/D2507)*100</f>
        <v>0</v>
      </c>
      <c r="P2507">
        <f t="shared" si="195"/>
        <v>0</v>
      </c>
      <c r="Q2507" t="str">
        <f t="shared" si="196"/>
        <v>food</v>
      </c>
      <c r="R2507" t="str">
        <f t="shared" si="197"/>
        <v>restaurants</v>
      </c>
      <c r="S2507" s="5">
        <f t="shared" si="198"/>
        <v>42046.764074074075</v>
      </c>
      <c r="T2507" s="5">
        <f t="shared" si="199"/>
        <v>42076.722407407411</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(E2508/D2508)*100</f>
        <v>0.6</v>
      </c>
      <c r="P2508">
        <f t="shared" si="195"/>
        <v>15</v>
      </c>
      <c r="Q2508" t="str">
        <f t="shared" si="196"/>
        <v>food</v>
      </c>
      <c r="R2508" t="str">
        <f t="shared" si="197"/>
        <v>restaurants</v>
      </c>
      <c r="S2508" s="5">
        <f t="shared" si="198"/>
        <v>42258.005428240744</v>
      </c>
      <c r="T2508" s="5">
        <f t="shared" si="199"/>
        <v>42280.583333333336</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(E2509/D2509)*100</f>
        <v>0</v>
      </c>
      <c r="P2509">
        <f t="shared" si="195"/>
        <v>0</v>
      </c>
      <c r="Q2509" t="str">
        <f t="shared" si="196"/>
        <v>food</v>
      </c>
      <c r="R2509" t="str">
        <f t="shared" si="197"/>
        <v>restaurants</v>
      </c>
      <c r="S2509" s="5">
        <f t="shared" si="198"/>
        <v>42104.7812962963</v>
      </c>
      <c r="T2509" s="5">
        <f t="shared" si="199"/>
        <v>42134.7812962963</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(E2510/D2510)*100</f>
        <v>0</v>
      </c>
      <c r="P2510">
        <f t="shared" si="195"/>
        <v>0</v>
      </c>
      <c r="Q2510" t="str">
        <f t="shared" si="196"/>
        <v>food</v>
      </c>
      <c r="R2510" t="str">
        <f t="shared" si="197"/>
        <v>restaurants</v>
      </c>
      <c r="S2510" s="5">
        <f t="shared" si="198"/>
        <v>41835.660115740742</v>
      </c>
      <c r="T2510" s="5">
        <f t="shared" si="199"/>
        <v>41865.660115740742</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(E2511/D2511)*100</f>
        <v>1.0526315789473684</v>
      </c>
      <c r="P2511">
        <f t="shared" si="195"/>
        <v>36</v>
      </c>
      <c r="Q2511" t="str">
        <f t="shared" si="196"/>
        <v>food</v>
      </c>
      <c r="R2511" t="str">
        <f t="shared" si="197"/>
        <v>restaurants</v>
      </c>
      <c r="S2511" s="5">
        <f t="shared" si="198"/>
        <v>42058.517928240741</v>
      </c>
      <c r="T2511" s="5">
        <f t="shared" si="199"/>
        <v>42114.476261574076</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(E2512/D2512)*100</f>
        <v>0.15</v>
      </c>
      <c r="P2512">
        <f t="shared" si="195"/>
        <v>38</v>
      </c>
      <c r="Q2512" t="str">
        <f t="shared" si="196"/>
        <v>food</v>
      </c>
      <c r="R2512" t="str">
        <f t="shared" si="197"/>
        <v>restaurants</v>
      </c>
      <c r="S2512" s="5">
        <f t="shared" si="198"/>
        <v>42078.705694444441</v>
      </c>
      <c r="T2512" s="5">
        <f t="shared" si="199"/>
        <v>42138.705694444441</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(E2513/D2513)*100</f>
        <v>0</v>
      </c>
      <c r="P2513">
        <f t="shared" si="195"/>
        <v>0</v>
      </c>
      <c r="Q2513" t="str">
        <f t="shared" si="196"/>
        <v>food</v>
      </c>
      <c r="R2513" t="str">
        <f t="shared" si="197"/>
        <v>restaurants</v>
      </c>
      <c r="S2513" s="5">
        <f t="shared" si="198"/>
        <v>42371.155243055553</v>
      </c>
      <c r="T2513" s="5">
        <f t="shared" si="199"/>
        <v>42401.155243055553</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(E2514/D2514)*100</f>
        <v>0</v>
      </c>
      <c r="P2514">
        <f t="shared" si="195"/>
        <v>0</v>
      </c>
      <c r="Q2514" t="str">
        <f t="shared" si="196"/>
        <v>food</v>
      </c>
      <c r="R2514" t="str">
        <f t="shared" si="197"/>
        <v>restaurants</v>
      </c>
      <c r="S2514" s="5">
        <f t="shared" si="198"/>
        <v>41971.585196759261</v>
      </c>
      <c r="T2514" s="5">
        <f t="shared" si="199"/>
        <v>41986.585196759261</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(E2515/D2515)*100</f>
        <v>0</v>
      </c>
      <c r="P2515">
        <f t="shared" si="195"/>
        <v>0</v>
      </c>
      <c r="Q2515" t="str">
        <f t="shared" si="196"/>
        <v>food</v>
      </c>
      <c r="R2515" t="str">
        <f t="shared" si="197"/>
        <v>restaurants</v>
      </c>
      <c r="S2515" s="5">
        <f t="shared" si="198"/>
        <v>42731.715150462966</v>
      </c>
      <c r="T2515" s="5">
        <f t="shared" si="199"/>
        <v>42791.715150462966</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(E2516/D2516)*100</f>
        <v>1.7500000000000002</v>
      </c>
      <c r="P2516">
        <f t="shared" si="195"/>
        <v>53</v>
      </c>
      <c r="Q2516" t="str">
        <f t="shared" si="196"/>
        <v>food</v>
      </c>
      <c r="R2516" t="str">
        <f t="shared" si="197"/>
        <v>restaurants</v>
      </c>
      <c r="S2516" s="5">
        <f t="shared" si="198"/>
        <v>41854.098113425927</v>
      </c>
      <c r="T2516" s="5">
        <f t="shared" si="199"/>
        <v>41871.098113425927</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(E2517/D2517)*100</f>
        <v>18.600000000000001</v>
      </c>
      <c r="P2517">
        <f t="shared" si="195"/>
        <v>78</v>
      </c>
      <c r="Q2517" t="str">
        <f t="shared" si="196"/>
        <v>food</v>
      </c>
      <c r="R2517" t="str">
        <f t="shared" si="197"/>
        <v>restaurants</v>
      </c>
      <c r="S2517" s="5">
        <f t="shared" si="198"/>
        <v>42027.548067129632</v>
      </c>
      <c r="T2517" s="5">
        <f t="shared" si="199"/>
        <v>42057.548067129632</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(E2518/D2518)*100</f>
        <v>0</v>
      </c>
      <c r="P2518">
        <f t="shared" si="195"/>
        <v>0</v>
      </c>
      <c r="Q2518" t="str">
        <f t="shared" si="196"/>
        <v>food</v>
      </c>
      <c r="R2518" t="str">
        <f t="shared" si="197"/>
        <v>restaurants</v>
      </c>
      <c r="S2518" s="5">
        <f t="shared" si="198"/>
        <v>41942.361712962964</v>
      </c>
      <c r="T2518" s="5">
        <f t="shared" si="199"/>
        <v>41972.403379629635</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(E2519/D2519)*100</f>
        <v>9.8166666666666664</v>
      </c>
      <c r="P2519">
        <f t="shared" si="195"/>
        <v>54</v>
      </c>
      <c r="Q2519" t="str">
        <f t="shared" si="196"/>
        <v>food</v>
      </c>
      <c r="R2519" t="str">
        <f t="shared" si="197"/>
        <v>restaurants</v>
      </c>
      <c r="S2519" s="5">
        <f t="shared" si="198"/>
        <v>42052.510763888895</v>
      </c>
      <c r="T2519" s="5">
        <f t="shared" si="199"/>
        <v>42082.469097222223</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(E2520/D2520)*100</f>
        <v>0</v>
      </c>
      <c r="P2520">
        <f t="shared" si="195"/>
        <v>0</v>
      </c>
      <c r="Q2520" t="str">
        <f t="shared" si="196"/>
        <v>food</v>
      </c>
      <c r="R2520" t="str">
        <f t="shared" si="197"/>
        <v>restaurants</v>
      </c>
      <c r="S2520" s="5">
        <f t="shared" si="198"/>
        <v>41926.389212962968</v>
      </c>
      <c r="T2520" s="5">
        <f t="shared" si="199"/>
        <v>41956.430879629632</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(E2521/D2521)*100</f>
        <v>4.3333333333333335E-2</v>
      </c>
      <c r="P2521">
        <f t="shared" si="195"/>
        <v>16</v>
      </c>
      <c r="Q2521" t="str">
        <f t="shared" si="196"/>
        <v>food</v>
      </c>
      <c r="R2521" t="str">
        <f t="shared" si="197"/>
        <v>restaurants</v>
      </c>
      <c r="S2521" s="5">
        <f t="shared" si="198"/>
        <v>41808.863472222227</v>
      </c>
      <c r="T2521" s="5">
        <f t="shared" si="199"/>
        <v>41838.863472222227</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(E2522/D2522)*100</f>
        <v>0</v>
      </c>
      <c r="P2522">
        <f t="shared" si="195"/>
        <v>0</v>
      </c>
      <c r="Q2522" t="str">
        <f t="shared" si="196"/>
        <v>food</v>
      </c>
      <c r="R2522" t="str">
        <f t="shared" si="197"/>
        <v>restaurants</v>
      </c>
      <c r="S2522" s="5">
        <f t="shared" si="198"/>
        <v>42612.308854166673</v>
      </c>
      <c r="T2522" s="5">
        <f t="shared" si="199"/>
        <v>42658.51458333333</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(E2523/D2523)*100</f>
        <v>109.48792</v>
      </c>
      <c r="P2523">
        <f t="shared" si="195"/>
        <v>104</v>
      </c>
      <c r="Q2523" t="str">
        <f t="shared" si="196"/>
        <v>music</v>
      </c>
      <c r="R2523" t="str">
        <f t="shared" si="197"/>
        <v>classical music</v>
      </c>
      <c r="S2523" s="5">
        <f t="shared" si="198"/>
        <v>42269.676168981481</v>
      </c>
      <c r="T2523" s="5">
        <f t="shared" si="199"/>
        <v>42290.676168981481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(E2524/D2524)*100</f>
        <v>100</v>
      </c>
      <c r="P2524">
        <f t="shared" si="195"/>
        <v>185</v>
      </c>
      <c r="Q2524" t="str">
        <f t="shared" si="196"/>
        <v>music</v>
      </c>
      <c r="R2524" t="str">
        <f t="shared" si="197"/>
        <v>classical music</v>
      </c>
      <c r="S2524" s="5">
        <f t="shared" si="198"/>
        <v>42460.281944444447</v>
      </c>
      <c r="T2524" s="5">
        <f t="shared" si="199"/>
        <v>42482.327777777777</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(E2525/D2525)*100</f>
        <v>156.44444444444446</v>
      </c>
      <c r="P2525">
        <f t="shared" si="195"/>
        <v>54</v>
      </c>
      <c r="Q2525" t="str">
        <f t="shared" si="196"/>
        <v>music</v>
      </c>
      <c r="R2525" t="str">
        <f t="shared" si="197"/>
        <v>classical music</v>
      </c>
      <c r="S2525" s="5">
        <f t="shared" si="198"/>
        <v>41930.683935185189</v>
      </c>
      <c r="T2525" s="5">
        <f t="shared" si="199"/>
        <v>41960.72560185186</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(E2526/D2526)*100</f>
        <v>101.6</v>
      </c>
      <c r="P2526">
        <f t="shared" si="195"/>
        <v>177</v>
      </c>
      <c r="Q2526" t="str">
        <f t="shared" si="196"/>
        <v>music</v>
      </c>
      <c r="R2526" t="str">
        <f t="shared" si="197"/>
        <v>classical music</v>
      </c>
      <c r="S2526" s="5">
        <f t="shared" si="198"/>
        <v>41961.515706018523</v>
      </c>
      <c r="T2526" s="5">
        <f t="shared" si="199"/>
        <v>41993.895833333336</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(E2527/D2527)*100</f>
        <v>100.325</v>
      </c>
      <c r="P2527">
        <f t="shared" si="195"/>
        <v>100</v>
      </c>
      <c r="Q2527" t="str">
        <f t="shared" si="196"/>
        <v>music</v>
      </c>
      <c r="R2527" t="str">
        <f t="shared" si="197"/>
        <v>classical music</v>
      </c>
      <c r="S2527" s="5">
        <f t="shared" si="198"/>
        <v>41058.552905092598</v>
      </c>
      <c r="T2527" s="5">
        <f t="shared" si="199"/>
        <v>41088.552905092598</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(E2528/D2528)*100</f>
        <v>112.94999999999999</v>
      </c>
      <c r="P2528">
        <f t="shared" si="195"/>
        <v>137</v>
      </c>
      <c r="Q2528" t="str">
        <f t="shared" si="196"/>
        <v>music</v>
      </c>
      <c r="R2528" t="str">
        <f t="shared" si="197"/>
        <v>classical music</v>
      </c>
      <c r="S2528" s="5">
        <f t="shared" si="198"/>
        <v>41952.799467592595</v>
      </c>
      <c r="T2528" s="5">
        <f t="shared" si="199"/>
        <v>41980.915972222225</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(E2529/D2529)*100</f>
        <v>102.125</v>
      </c>
      <c r="P2529">
        <f t="shared" si="195"/>
        <v>58</v>
      </c>
      <c r="Q2529" t="str">
        <f t="shared" si="196"/>
        <v>music</v>
      </c>
      <c r="R2529" t="str">
        <f t="shared" si="197"/>
        <v>classical music</v>
      </c>
      <c r="S2529" s="5">
        <f t="shared" si="198"/>
        <v>41546.459386574075</v>
      </c>
      <c r="T2529" s="5">
        <f t="shared" si="199"/>
        <v>41564.874305555561</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(E2530/D2530)*100</f>
        <v>107.24974999999999</v>
      </c>
      <c r="P2530">
        <f t="shared" si="195"/>
        <v>53</v>
      </c>
      <c r="Q2530" t="str">
        <f t="shared" si="196"/>
        <v>music</v>
      </c>
      <c r="R2530" t="str">
        <f t="shared" si="197"/>
        <v>classical music</v>
      </c>
      <c r="S2530" s="5">
        <f t="shared" si="198"/>
        <v>42217.542858796303</v>
      </c>
      <c r="T2530" s="5">
        <f t="shared" si="199"/>
        <v>42236.166666666664</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(E2531/D2531)*100</f>
        <v>104.28333333333333</v>
      </c>
      <c r="P2531">
        <f t="shared" si="195"/>
        <v>82</v>
      </c>
      <c r="Q2531" t="str">
        <f t="shared" si="196"/>
        <v>music</v>
      </c>
      <c r="R2531" t="str">
        <f t="shared" si="197"/>
        <v>classical music</v>
      </c>
      <c r="S2531" s="5">
        <f t="shared" si="198"/>
        <v>40947.7890625</v>
      </c>
      <c r="T2531" s="5">
        <f t="shared" si="199"/>
        <v>40992.747395833336</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(E2532/D2532)*100</f>
        <v>100</v>
      </c>
      <c r="P2532">
        <f t="shared" si="195"/>
        <v>135</v>
      </c>
      <c r="Q2532" t="str">
        <f t="shared" si="196"/>
        <v>music</v>
      </c>
      <c r="R2532" t="str">
        <f t="shared" si="197"/>
        <v>classical music</v>
      </c>
      <c r="S2532" s="5">
        <f t="shared" si="198"/>
        <v>42081.572974537041</v>
      </c>
      <c r="T2532" s="5">
        <f t="shared" si="199"/>
        <v>42113.909722222226</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(E2533/D2533)*100</f>
        <v>100.4</v>
      </c>
      <c r="P2533">
        <f t="shared" si="195"/>
        <v>74</v>
      </c>
      <c r="Q2533" t="str">
        <f t="shared" si="196"/>
        <v>music</v>
      </c>
      <c r="R2533" t="str">
        <f t="shared" si="197"/>
        <v>classical music</v>
      </c>
      <c r="S2533" s="5">
        <f t="shared" si="198"/>
        <v>42208.388356481482</v>
      </c>
      <c r="T2533" s="5">
        <f t="shared" si="199"/>
        <v>42230.874305555561</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(E2534/D2534)*100</f>
        <v>126.125</v>
      </c>
      <c r="P2534">
        <f t="shared" si="195"/>
        <v>84</v>
      </c>
      <c r="Q2534" t="str">
        <f t="shared" si="196"/>
        <v>music</v>
      </c>
      <c r="R2534" t="str">
        <f t="shared" si="197"/>
        <v>classical music</v>
      </c>
      <c r="S2534" s="5">
        <f t="shared" si="198"/>
        <v>41107.557476851856</v>
      </c>
      <c r="T2534" s="5">
        <f t="shared" si="199"/>
        <v>41137.557476851856</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(E2535/D2535)*100</f>
        <v>110.66666666666667</v>
      </c>
      <c r="P2535">
        <f t="shared" si="195"/>
        <v>61</v>
      </c>
      <c r="Q2535" t="str">
        <f t="shared" si="196"/>
        <v>music</v>
      </c>
      <c r="R2535" t="str">
        <f t="shared" si="197"/>
        <v>classical music</v>
      </c>
      <c r="S2535" s="5">
        <f t="shared" si="198"/>
        <v>41304.45961805556</v>
      </c>
      <c r="T2535" s="5">
        <f t="shared" si="199"/>
        <v>41334.459120370375</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(E2536/D2536)*100</f>
        <v>105</v>
      </c>
      <c r="P2536">
        <f t="shared" si="195"/>
        <v>150</v>
      </c>
      <c r="Q2536" t="str">
        <f t="shared" si="196"/>
        <v>music</v>
      </c>
      <c r="R2536" t="str">
        <f t="shared" si="197"/>
        <v>classical music</v>
      </c>
      <c r="S2536" s="5">
        <f t="shared" si="198"/>
        <v>40127.40870370371</v>
      </c>
      <c r="T2536" s="5">
        <f t="shared" si="199"/>
        <v>40178.958333333336</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(E2537/D2537)*100</f>
        <v>103.77499999999999</v>
      </c>
      <c r="P2537">
        <f t="shared" si="195"/>
        <v>266</v>
      </c>
      <c r="Q2537" t="str">
        <f t="shared" si="196"/>
        <v>music</v>
      </c>
      <c r="R2537" t="str">
        <f t="shared" si="197"/>
        <v>classical music</v>
      </c>
      <c r="S2537" s="5">
        <f t="shared" si="198"/>
        <v>41943.49936342593</v>
      </c>
      <c r="T2537" s="5">
        <f t="shared" si="199"/>
        <v>41974.541030092594</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(E2538/D2538)*100</f>
        <v>115.99999999999999</v>
      </c>
      <c r="P2538">
        <f t="shared" si="195"/>
        <v>7</v>
      </c>
      <c r="Q2538" t="str">
        <f t="shared" si="196"/>
        <v>music</v>
      </c>
      <c r="R2538" t="str">
        <f t="shared" si="197"/>
        <v>classical music</v>
      </c>
      <c r="S2538" s="5">
        <f t="shared" si="198"/>
        <v>41463.814421296302</v>
      </c>
      <c r="T2538" s="5">
        <f t="shared" si="199"/>
        <v>41484.814421296302</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(E2539/D2539)*100</f>
        <v>110.00000000000001</v>
      </c>
      <c r="P2539">
        <f t="shared" si="195"/>
        <v>100</v>
      </c>
      <c r="Q2539" t="str">
        <f t="shared" si="196"/>
        <v>music</v>
      </c>
      <c r="R2539" t="str">
        <f t="shared" si="197"/>
        <v>classical music</v>
      </c>
      <c r="S2539" s="5">
        <f t="shared" si="198"/>
        <v>40696.357118055559</v>
      </c>
      <c r="T2539" s="5">
        <f t="shared" si="199"/>
        <v>40756.357118055559</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(E2540/D2540)*100</f>
        <v>113.01761111111111</v>
      </c>
      <c r="P2540">
        <f t="shared" si="195"/>
        <v>110</v>
      </c>
      <c r="Q2540" t="str">
        <f t="shared" si="196"/>
        <v>music</v>
      </c>
      <c r="R2540" t="str">
        <f t="shared" si="197"/>
        <v>classical music</v>
      </c>
      <c r="S2540" s="5">
        <f t="shared" si="198"/>
        <v>41298.218298611115</v>
      </c>
      <c r="T2540" s="5">
        <f t="shared" si="199"/>
        <v>41328.915972222225</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(E2541/D2541)*100</f>
        <v>100.25</v>
      </c>
      <c r="P2541">
        <f t="shared" si="195"/>
        <v>170</v>
      </c>
      <c r="Q2541" t="str">
        <f t="shared" si="196"/>
        <v>music</v>
      </c>
      <c r="R2541" t="str">
        <f t="shared" si="197"/>
        <v>classical music</v>
      </c>
      <c r="S2541" s="5">
        <f t="shared" si="198"/>
        <v>41977.610555555562</v>
      </c>
      <c r="T2541" s="5">
        <f t="shared" si="199"/>
        <v>42037.610555555562</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(E2542/D2542)*100</f>
        <v>103.4</v>
      </c>
      <c r="P2542">
        <f t="shared" si="195"/>
        <v>96</v>
      </c>
      <c r="Q2542" t="str">
        <f t="shared" si="196"/>
        <v>music</v>
      </c>
      <c r="R2542" t="str">
        <f t="shared" si="197"/>
        <v>classical music</v>
      </c>
      <c r="S2542" s="5">
        <f t="shared" si="198"/>
        <v>40785.383344907408</v>
      </c>
      <c r="T2542" s="5">
        <f t="shared" si="199"/>
        <v>40845.383344907408</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(E2543/D2543)*100</f>
        <v>107.02857142857142</v>
      </c>
      <c r="P2543">
        <f t="shared" si="195"/>
        <v>59</v>
      </c>
      <c r="Q2543" t="str">
        <f t="shared" si="196"/>
        <v>music</v>
      </c>
      <c r="R2543" t="str">
        <f t="shared" si="197"/>
        <v>classical music</v>
      </c>
      <c r="S2543" s="5">
        <f t="shared" si="198"/>
        <v>41483.15761574074</v>
      </c>
      <c r="T2543" s="5">
        <f t="shared" si="199"/>
        <v>41543.15761574074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(E2544/D2544)*100</f>
        <v>103.57142857142858</v>
      </c>
      <c r="P2544">
        <f t="shared" si="195"/>
        <v>56</v>
      </c>
      <c r="Q2544" t="str">
        <f t="shared" si="196"/>
        <v>music</v>
      </c>
      <c r="R2544" t="str">
        <f t="shared" si="197"/>
        <v>classical music</v>
      </c>
      <c r="S2544" s="5">
        <f t="shared" si="198"/>
        <v>41509.134918981486</v>
      </c>
      <c r="T2544" s="5">
        <f t="shared" si="199"/>
        <v>41547.874305555561</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(E2545/D2545)*100</f>
        <v>156.4</v>
      </c>
      <c r="P2545">
        <f t="shared" si="195"/>
        <v>30</v>
      </c>
      <c r="Q2545" t="str">
        <f t="shared" si="196"/>
        <v>music</v>
      </c>
      <c r="R2545" t="str">
        <f t="shared" si="197"/>
        <v>classical music</v>
      </c>
      <c r="S2545" s="5">
        <f t="shared" si="198"/>
        <v>40513.815949074073</v>
      </c>
      <c r="T2545" s="5">
        <f t="shared" si="199"/>
        <v>40544.833333333336</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(E2546/D2546)*100</f>
        <v>100.82</v>
      </c>
      <c r="P2546">
        <f t="shared" si="195"/>
        <v>88</v>
      </c>
      <c r="Q2546" t="str">
        <f t="shared" si="196"/>
        <v>music</v>
      </c>
      <c r="R2546" t="str">
        <f t="shared" si="197"/>
        <v>classical music</v>
      </c>
      <c r="S2546" s="5">
        <f t="shared" si="198"/>
        <v>41068.228807870371</v>
      </c>
      <c r="T2546" s="5">
        <f t="shared" si="199"/>
        <v>41098.228807870371</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(E2547/D2547)*100</f>
        <v>195.3</v>
      </c>
      <c r="P2547">
        <f t="shared" si="195"/>
        <v>64</v>
      </c>
      <c r="Q2547" t="str">
        <f t="shared" si="196"/>
        <v>music</v>
      </c>
      <c r="R2547" t="str">
        <f t="shared" si="197"/>
        <v>classical music</v>
      </c>
      <c r="S2547" s="5">
        <f t="shared" si="198"/>
        <v>42026.846504629626</v>
      </c>
      <c r="T2547" s="5">
        <f t="shared" si="199"/>
        <v>42061.729166666664</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(E2548/D2548)*100</f>
        <v>111.71428571428572</v>
      </c>
      <c r="P2548">
        <f t="shared" si="195"/>
        <v>60</v>
      </c>
      <c r="Q2548" t="str">
        <f t="shared" si="196"/>
        <v>music</v>
      </c>
      <c r="R2548" t="str">
        <f t="shared" si="197"/>
        <v>classical music</v>
      </c>
      <c r="S2548" s="5">
        <f t="shared" si="198"/>
        <v>41524.566886574074</v>
      </c>
      <c r="T2548" s="5">
        <f t="shared" si="199"/>
        <v>41551.916666666672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(E2549/D2549)*100</f>
        <v>119.85454545454546</v>
      </c>
      <c r="P2549">
        <f t="shared" si="195"/>
        <v>49</v>
      </c>
      <c r="Q2549" t="str">
        <f t="shared" si="196"/>
        <v>music</v>
      </c>
      <c r="R2549" t="str">
        <f t="shared" si="197"/>
        <v>classical music</v>
      </c>
      <c r="S2549" s="5">
        <f t="shared" si="198"/>
        <v>40973.481516203705</v>
      </c>
      <c r="T2549" s="5">
        <f t="shared" si="199"/>
        <v>41003.439849537041</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(E2550/D2550)*100</f>
        <v>101.85</v>
      </c>
      <c r="P2550">
        <f t="shared" si="195"/>
        <v>165</v>
      </c>
      <c r="Q2550" t="str">
        <f t="shared" si="196"/>
        <v>music</v>
      </c>
      <c r="R2550" t="str">
        <f t="shared" si="197"/>
        <v>classical music</v>
      </c>
      <c r="S2550" s="5">
        <f t="shared" si="198"/>
        <v>42618.333761574082</v>
      </c>
      <c r="T2550" s="5">
        <f t="shared" si="199"/>
        <v>42642.893750000003</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(E2551/D2551)*100</f>
        <v>102.80254777070064</v>
      </c>
      <c r="P2551">
        <f t="shared" si="195"/>
        <v>44</v>
      </c>
      <c r="Q2551" t="str">
        <f t="shared" si="196"/>
        <v>music</v>
      </c>
      <c r="R2551" t="str">
        <f t="shared" si="197"/>
        <v>classical music</v>
      </c>
      <c r="S2551" s="5">
        <f t="shared" si="198"/>
        <v>41390.466087962966</v>
      </c>
      <c r="T2551" s="5">
        <f t="shared" si="199"/>
        <v>41425.416666666672</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(E2552/D2552)*100</f>
        <v>100.84615384615385</v>
      </c>
      <c r="P2552">
        <f t="shared" si="195"/>
        <v>44</v>
      </c>
      <c r="Q2552" t="str">
        <f t="shared" si="196"/>
        <v>music</v>
      </c>
      <c r="R2552" t="str">
        <f t="shared" si="197"/>
        <v>classical music</v>
      </c>
      <c r="S2552" s="5">
        <f t="shared" si="198"/>
        <v>42228.342662037037</v>
      </c>
      <c r="T2552" s="5">
        <f t="shared" si="199"/>
        <v>42284.874305555561</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(E2553/D2553)*100</f>
        <v>102.73469387755102</v>
      </c>
      <c r="P2553">
        <f t="shared" si="195"/>
        <v>67</v>
      </c>
      <c r="Q2553" t="str">
        <f t="shared" si="196"/>
        <v>music</v>
      </c>
      <c r="R2553" t="str">
        <f t="shared" si="197"/>
        <v>classical music</v>
      </c>
      <c r="S2553" s="5">
        <f t="shared" si="198"/>
        <v>40960.960474537038</v>
      </c>
      <c r="T2553" s="5">
        <f t="shared" si="199"/>
        <v>40989.575000000004</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(E2554/D2554)*100</f>
        <v>106.5</v>
      </c>
      <c r="P2554">
        <f t="shared" si="195"/>
        <v>178</v>
      </c>
      <c r="Q2554" t="str">
        <f t="shared" si="196"/>
        <v>music</v>
      </c>
      <c r="R2554" t="str">
        <f t="shared" si="197"/>
        <v>classical music</v>
      </c>
      <c r="S2554" s="5">
        <f t="shared" si="198"/>
        <v>42769.51829861111</v>
      </c>
      <c r="T2554" s="5">
        <f t="shared" si="199"/>
        <v>42799.51829861111</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(E2555/D2555)*100</f>
        <v>155.53333333333333</v>
      </c>
      <c r="P2555">
        <f t="shared" si="195"/>
        <v>39</v>
      </c>
      <c r="Q2555" t="str">
        <f t="shared" si="196"/>
        <v>music</v>
      </c>
      <c r="R2555" t="str">
        <f t="shared" si="197"/>
        <v>classical music</v>
      </c>
      <c r="S2555" s="5">
        <f t="shared" si="198"/>
        <v>41112.907488425932</v>
      </c>
      <c r="T2555" s="5">
        <f t="shared" si="199"/>
        <v>41172.907488425932</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(E2556/D2556)*100</f>
        <v>122.8</v>
      </c>
      <c r="P2556">
        <f t="shared" si="195"/>
        <v>55</v>
      </c>
      <c r="Q2556" t="str">
        <f t="shared" si="196"/>
        <v>music</v>
      </c>
      <c r="R2556" t="str">
        <f t="shared" si="197"/>
        <v>classical music</v>
      </c>
      <c r="S2556" s="5">
        <f t="shared" si="198"/>
        <v>42124.786608796298</v>
      </c>
      <c r="T2556" s="5">
        <f t="shared" si="199"/>
        <v>42155.874305555561</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(E2557/D2557)*100</f>
        <v>107.35</v>
      </c>
      <c r="P2557">
        <f t="shared" si="195"/>
        <v>61</v>
      </c>
      <c r="Q2557" t="str">
        <f t="shared" si="196"/>
        <v>music</v>
      </c>
      <c r="R2557" t="str">
        <f t="shared" si="197"/>
        <v>classical music</v>
      </c>
      <c r="S2557" s="5">
        <f t="shared" si="198"/>
        <v>41026.363344907411</v>
      </c>
      <c r="T2557" s="5">
        <f t="shared" si="199"/>
        <v>41057.363344907411</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(E2558/D2558)*100</f>
        <v>105.50335570469798</v>
      </c>
      <c r="P2558">
        <f t="shared" si="195"/>
        <v>23</v>
      </c>
      <c r="Q2558" t="str">
        <f t="shared" si="196"/>
        <v>music</v>
      </c>
      <c r="R2558" t="str">
        <f t="shared" si="197"/>
        <v>classical music</v>
      </c>
      <c r="S2558" s="5">
        <f t="shared" si="198"/>
        <v>41222.699733796297</v>
      </c>
      <c r="T2558" s="5">
        <f t="shared" si="199"/>
        <v>41267.699733796297</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(E2559/D2559)*100</f>
        <v>118.44444444444444</v>
      </c>
      <c r="P2559">
        <f t="shared" si="195"/>
        <v>30</v>
      </c>
      <c r="Q2559" t="str">
        <f t="shared" si="196"/>
        <v>music</v>
      </c>
      <c r="R2559" t="str">
        <f t="shared" si="197"/>
        <v>classical music</v>
      </c>
      <c r="S2559" s="5">
        <f t="shared" si="198"/>
        <v>41744.453541666669</v>
      </c>
      <c r="T2559" s="5">
        <f t="shared" si="199"/>
        <v>41774.453541666669</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(E2560/D2560)*100</f>
        <v>108.88</v>
      </c>
      <c r="P2560">
        <f t="shared" si="195"/>
        <v>76</v>
      </c>
      <c r="Q2560" t="str">
        <f t="shared" si="196"/>
        <v>music</v>
      </c>
      <c r="R2560" t="str">
        <f t="shared" si="197"/>
        <v>classical music</v>
      </c>
      <c r="S2560" s="5">
        <f t="shared" si="198"/>
        <v>42093.56835648149</v>
      </c>
      <c r="T2560" s="5">
        <f t="shared" si="199"/>
        <v>42125.290972222225</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(E2561/D2561)*100</f>
        <v>111.25</v>
      </c>
      <c r="P2561">
        <f t="shared" si="195"/>
        <v>36</v>
      </c>
      <c r="Q2561" t="str">
        <f t="shared" si="196"/>
        <v>music</v>
      </c>
      <c r="R2561" t="str">
        <f t="shared" si="197"/>
        <v>classical music</v>
      </c>
      <c r="S2561" s="5">
        <f t="shared" si="198"/>
        <v>40829.581990740742</v>
      </c>
      <c r="T2561" s="5">
        <f t="shared" si="199"/>
        <v>40862.525694444448</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(E2562/D2562)*100</f>
        <v>100.1</v>
      </c>
      <c r="P2562">
        <f t="shared" si="195"/>
        <v>143</v>
      </c>
      <c r="Q2562" t="str">
        <f t="shared" si="196"/>
        <v>music</v>
      </c>
      <c r="R2562" t="str">
        <f t="shared" si="197"/>
        <v>classical music</v>
      </c>
      <c r="S2562" s="5">
        <f t="shared" si="198"/>
        <v>42039.659421296303</v>
      </c>
      <c r="T2562" s="5">
        <f t="shared" si="199"/>
        <v>42069.659421296303</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(E2563/D2563)*100</f>
        <v>0</v>
      </c>
      <c r="P2563">
        <f t="shared" ref="P2563:P2626" si="200">IFERROR(ROUND(E2563/L2563,0), 0)</f>
        <v>0</v>
      </c>
      <c r="Q2563" t="str">
        <f t="shared" ref="Q2563:Q2626" si="201">LEFT(N2563,FIND("/",N2563)-1)</f>
        <v>food</v>
      </c>
      <c r="R2563" t="str">
        <f t="shared" ref="R2563:R2626" si="202">RIGHT(N2563,LEN(N2563)-FIND("/",N2563))</f>
        <v>food trucks</v>
      </c>
      <c r="S2563" s="5">
        <f t="shared" ref="S2563:S2626" si="203">(((J2563/60)/60)/24)+DATE(1970,1,1)+(-7/24)</f>
        <v>42260.23714120371</v>
      </c>
      <c r="T2563" s="5">
        <f t="shared" ref="T2563:T2626" si="204">(((I2563/60)/60)/24)+DATE(1970,1,1)+(-7/24)</f>
        <v>42290.23714120371</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(E2564/D2564)*100</f>
        <v>0.75</v>
      </c>
      <c r="P2564">
        <f t="shared" si="200"/>
        <v>25</v>
      </c>
      <c r="Q2564" t="str">
        <f t="shared" si="201"/>
        <v>food</v>
      </c>
      <c r="R2564" t="str">
        <f t="shared" si="202"/>
        <v>food trucks</v>
      </c>
      <c r="S2564" s="5">
        <f t="shared" si="203"/>
        <v>42594.233090277783</v>
      </c>
      <c r="T2564" s="5">
        <f t="shared" si="204"/>
        <v>42654.233090277783</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(E2565/D2565)*100</f>
        <v>0</v>
      </c>
      <c r="P2565">
        <f t="shared" si="200"/>
        <v>0</v>
      </c>
      <c r="Q2565" t="str">
        <f t="shared" si="201"/>
        <v>food</v>
      </c>
      <c r="R2565" t="str">
        <f t="shared" si="202"/>
        <v>food trucks</v>
      </c>
      <c r="S2565" s="5">
        <f t="shared" si="203"/>
        <v>42154.847812500004</v>
      </c>
      <c r="T2565" s="5">
        <f t="shared" si="204"/>
        <v>42214.847812500004</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(E2566/D2566)*100</f>
        <v>0</v>
      </c>
      <c r="P2566">
        <f t="shared" si="200"/>
        <v>0</v>
      </c>
      <c r="Q2566" t="str">
        <f t="shared" si="201"/>
        <v>food</v>
      </c>
      <c r="R2566" t="str">
        <f t="shared" si="202"/>
        <v>food trucks</v>
      </c>
      <c r="S2566" s="5">
        <f t="shared" si="203"/>
        <v>41821.748831018522</v>
      </c>
      <c r="T2566" s="5">
        <f t="shared" si="204"/>
        <v>41851.748831018522</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(E2567/D2567)*100</f>
        <v>1</v>
      </c>
      <c r="P2567">
        <f t="shared" si="200"/>
        <v>100</v>
      </c>
      <c r="Q2567" t="str">
        <f t="shared" si="201"/>
        <v>food</v>
      </c>
      <c r="R2567" t="str">
        <f t="shared" si="202"/>
        <v>food trucks</v>
      </c>
      <c r="S2567" s="5">
        <f t="shared" si="203"/>
        <v>42440.358668981484</v>
      </c>
      <c r="T2567" s="5">
        <f t="shared" si="204"/>
        <v>42499.576388888891</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(E2568/D2568)*100</f>
        <v>0</v>
      </c>
      <c r="P2568">
        <f t="shared" si="200"/>
        <v>0</v>
      </c>
      <c r="Q2568" t="str">
        <f t="shared" si="201"/>
        <v>food</v>
      </c>
      <c r="R2568" t="str">
        <f t="shared" si="202"/>
        <v>food trucks</v>
      </c>
      <c r="S2568" s="5">
        <f t="shared" si="203"/>
        <v>41842.689212962963</v>
      </c>
      <c r="T2568" s="5">
        <f t="shared" si="204"/>
        <v>41872.689212962963</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(E2569/D2569)*100</f>
        <v>0.26666666666666666</v>
      </c>
      <c r="P2569">
        <f t="shared" si="200"/>
        <v>60</v>
      </c>
      <c r="Q2569" t="str">
        <f t="shared" si="201"/>
        <v>food</v>
      </c>
      <c r="R2569" t="str">
        <f t="shared" si="202"/>
        <v>food trucks</v>
      </c>
      <c r="S2569" s="5">
        <f t="shared" si="203"/>
        <v>42087.587245370371</v>
      </c>
      <c r="T2569" s="5">
        <f t="shared" si="204"/>
        <v>42117.587245370371</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(E2570/D2570)*100</f>
        <v>0.5</v>
      </c>
      <c r="P2570">
        <f t="shared" si="200"/>
        <v>50</v>
      </c>
      <c r="Q2570" t="str">
        <f t="shared" si="201"/>
        <v>food</v>
      </c>
      <c r="R2570" t="str">
        <f t="shared" si="202"/>
        <v>food trucks</v>
      </c>
      <c r="S2570" s="5">
        <f t="shared" si="203"/>
        <v>42584.374930555561</v>
      </c>
      <c r="T2570" s="5">
        <f t="shared" si="204"/>
        <v>42614.374930555561</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(E2571/D2571)*100</f>
        <v>2.2307692307692308</v>
      </c>
      <c r="P2571">
        <f t="shared" si="200"/>
        <v>73</v>
      </c>
      <c r="Q2571" t="str">
        <f t="shared" si="201"/>
        <v>food</v>
      </c>
      <c r="R2571" t="str">
        <f t="shared" si="202"/>
        <v>food trucks</v>
      </c>
      <c r="S2571" s="5">
        <f t="shared" si="203"/>
        <v>42233.813796296301</v>
      </c>
      <c r="T2571" s="5">
        <f t="shared" si="204"/>
        <v>42263.813796296301</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(E2572/D2572)*100</f>
        <v>0.84285714285714297</v>
      </c>
      <c r="P2572">
        <f t="shared" si="200"/>
        <v>30</v>
      </c>
      <c r="Q2572" t="str">
        <f t="shared" si="201"/>
        <v>food</v>
      </c>
      <c r="R2572" t="str">
        <f t="shared" si="202"/>
        <v>food trucks</v>
      </c>
      <c r="S2572" s="5">
        <f t="shared" si="203"/>
        <v>42744.611516203709</v>
      </c>
      <c r="T2572" s="5">
        <f t="shared" si="204"/>
        <v>42774.611516203709</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(E2573/D2573)*100</f>
        <v>0.25</v>
      </c>
      <c r="P2573">
        <f t="shared" si="200"/>
        <v>63</v>
      </c>
      <c r="Q2573" t="str">
        <f t="shared" si="201"/>
        <v>food</v>
      </c>
      <c r="R2573" t="str">
        <f t="shared" si="202"/>
        <v>food trucks</v>
      </c>
      <c r="S2573" s="5">
        <f t="shared" si="203"/>
        <v>42449.05001157408</v>
      </c>
      <c r="T2573" s="5">
        <f t="shared" si="204"/>
        <v>42509.05001157408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(E2574/D2574)*100</f>
        <v>0</v>
      </c>
      <c r="P2574">
        <f t="shared" si="200"/>
        <v>0</v>
      </c>
      <c r="Q2574" t="str">
        <f t="shared" si="201"/>
        <v>food</v>
      </c>
      <c r="R2574" t="str">
        <f t="shared" si="202"/>
        <v>food trucks</v>
      </c>
      <c r="S2574" s="5">
        <f t="shared" si="203"/>
        <v>42076.827743055554</v>
      </c>
      <c r="T2574" s="5">
        <f t="shared" si="204"/>
        <v>42106.827743055554</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(E2575/D2575)*100</f>
        <v>0</v>
      </c>
      <c r="P2575">
        <f t="shared" si="200"/>
        <v>0</v>
      </c>
      <c r="Q2575" t="str">
        <f t="shared" si="201"/>
        <v>food</v>
      </c>
      <c r="R2575" t="str">
        <f t="shared" si="202"/>
        <v>food trucks</v>
      </c>
      <c r="S2575" s="5">
        <f t="shared" si="203"/>
        <v>41829.300335648149</v>
      </c>
      <c r="T2575" s="5">
        <f t="shared" si="204"/>
        <v>41874.300335648149</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(E2576/D2576)*100</f>
        <v>0</v>
      </c>
      <c r="P2576">
        <f t="shared" si="200"/>
        <v>0</v>
      </c>
      <c r="Q2576" t="str">
        <f t="shared" si="201"/>
        <v>food</v>
      </c>
      <c r="R2576" t="str">
        <f t="shared" si="202"/>
        <v>food trucks</v>
      </c>
      <c r="S2576" s="5">
        <f t="shared" si="203"/>
        <v>42487.534085648149</v>
      </c>
      <c r="T2576" s="5">
        <f t="shared" si="204"/>
        <v>42508.534085648149</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(E2577/D2577)*100</f>
        <v>0</v>
      </c>
      <c r="P2577">
        <f t="shared" si="200"/>
        <v>0</v>
      </c>
      <c r="Q2577" t="str">
        <f t="shared" si="201"/>
        <v>food</v>
      </c>
      <c r="R2577" t="str">
        <f t="shared" si="202"/>
        <v>food trucks</v>
      </c>
      <c r="S2577" s="5">
        <f t="shared" si="203"/>
        <v>41985.817060185182</v>
      </c>
      <c r="T2577" s="5">
        <f t="shared" si="204"/>
        <v>42015.817060185182</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(E2578/D2578)*100</f>
        <v>0</v>
      </c>
      <c r="P2578">
        <f t="shared" si="200"/>
        <v>0</v>
      </c>
      <c r="Q2578" t="str">
        <f t="shared" si="201"/>
        <v>food</v>
      </c>
      <c r="R2578" t="str">
        <f t="shared" si="202"/>
        <v>food trucks</v>
      </c>
      <c r="S2578" s="5">
        <f t="shared" si="203"/>
        <v>42059.718136574076</v>
      </c>
      <c r="T2578" s="5">
        <f t="shared" si="204"/>
        <v>42104.676469907405</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(E2579/D2579)*100</f>
        <v>0</v>
      </c>
      <c r="P2579">
        <f t="shared" si="200"/>
        <v>0</v>
      </c>
      <c r="Q2579" t="str">
        <f t="shared" si="201"/>
        <v>food</v>
      </c>
      <c r="R2579" t="str">
        <f t="shared" si="202"/>
        <v>food trucks</v>
      </c>
      <c r="S2579" s="5">
        <f t="shared" si="203"/>
        <v>41830.528900462967</v>
      </c>
      <c r="T2579" s="5">
        <f t="shared" si="204"/>
        <v>41855.528900462967</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(E2580/D2580)*100</f>
        <v>0</v>
      </c>
      <c r="P2580">
        <f t="shared" si="200"/>
        <v>0</v>
      </c>
      <c r="Q2580" t="str">
        <f t="shared" si="201"/>
        <v>food</v>
      </c>
      <c r="R2580" t="str">
        <f t="shared" si="202"/>
        <v>food trucks</v>
      </c>
      <c r="S2580" s="5">
        <f t="shared" si="203"/>
        <v>42237.731238425935</v>
      </c>
      <c r="T2580" s="5">
        <f t="shared" si="204"/>
        <v>42286.416666666664</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(E2581/D2581)*100</f>
        <v>0.13849999999999998</v>
      </c>
      <c r="P2581">
        <f t="shared" si="200"/>
        <v>23</v>
      </c>
      <c r="Q2581" t="str">
        <f t="shared" si="201"/>
        <v>food</v>
      </c>
      <c r="R2581" t="str">
        <f t="shared" si="202"/>
        <v>food trucks</v>
      </c>
      <c r="S2581" s="5">
        <f t="shared" si="203"/>
        <v>41837.538229166668</v>
      </c>
      <c r="T2581" s="5">
        <f t="shared" si="204"/>
        <v>41897.538229166668</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(E2582/D2582)*100</f>
        <v>0.6</v>
      </c>
      <c r="P2582">
        <f t="shared" si="200"/>
        <v>26</v>
      </c>
      <c r="Q2582" t="str">
        <f t="shared" si="201"/>
        <v>food</v>
      </c>
      <c r="R2582" t="str">
        <f t="shared" si="202"/>
        <v>food trucks</v>
      </c>
      <c r="S2582" s="5">
        <f t="shared" si="203"/>
        <v>42110.034756944449</v>
      </c>
      <c r="T2582" s="5">
        <f t="shared" si="204"/>
        <v>42139.833333333336</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(E2583/D2583)*100</f>
        <v>10.6</v>
      </c>
      <c r="P2583">
        <f t="shared" si="200"/>
        <v>48</v>
      </c>
      <c r="Q2583" t="str">
        <f t="shared" si="201"/>
        <v>food</v>
      </c>
      <c r="R2583" t="str">
        <f t="shared" si="202"/>
        <v>food trucks</v>
      </c>
      <c r="S2583" s="5">
        <f t="shared" si="203"/>
        <v>42294.336782407408</v>
      </c>
      <c r="T2583" s="5">
        <f t="shared" si="204"/>
        <v>42324.378449074073</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(E2584/D2584)*100</f>
        <v>1.1111111111111111E-3</v>
      </c>
      <c r="P2584">
        <f t="shared" si="200"/>
        <v>1</v>
      </c>
      <c r="Q2584" t="str">
        <f t="shared" si="201"/>
        <v>food</v>
      </c>
      <c r="R2584" t="str">
        <f t="shared" si="202"/>
        <v>food trucks</v>
      </c>
      <c r="S2584" s="5">
        <f t="shared" si="203"/>
        <v>42642.697152777779</v>
      </c>
      <c r="T2584" s="5">
        <f t="shared" si="204"/>
        <v>42672.697152777779</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(E2585/D2585)*100</f>
        <v>0.5</v>
      </c>
      <c r="P2585">
        <f t="shared" si="200"/>
        <v>1</v>
      </c>
      <c r="Q2585" t="str">
        <f t="shared" si="201"/>
        <v>food</v>
      </c>
      <c r="R2585" t="str">
        <f t="shared" si="202"/>
        <v>food trucks</v>
      </c>
      <c r="S2585" s="5">
        <f t="shared" si="203"/>
        <v>42019.477777777785</v>
      </c>
      <c r="T2585" s="5">
        <f t="shared" si="204"/>
        <v>42079.436111111114</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(E2586/D2586)*100</f>
        <v>0</v>
      </c>
      <c r="P2586">
        <f t="shared" si="200"/>
        <v>0</v>
      </c>
      <c r="Q2586" t="str">
        <f t="shared" si="201"/>
        <v>food</v>
      </c>
      <c r="R2586" t="str">
        <f t="shared" si="202"/>
        <v>food trucks</v>
      </c>
      <c r="S2586" s="5">
        <f t="shared" si="203"/>
        <v>42139.881585648152</v>
      </c>
      <c r="T2586" s="5">
        <f t="shared" si="204"/>
        <v>42169.881585648152</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(E2587/D2587)*100</f>
        <v>0.16666666666666669</v>
      </c>
      <c r="P2587">
        <f t="shared" si="200"/>
        <v>50</v>
      </c>
      <c r="Q2587" t="str">
        <f t="shared" si="201"/>
        <v>food</v>
      </c>
      <c r="R2587" t="str">
        <f t="shared" si="202"/>
        <v>food trucks</v>
      </c>
      <c r="S2587" s="5">
        <f t="shared" si="203"/>
        <v>41795.671666666669</v>
      </c>
      <c r="T2587" s="5">
        <f t="shared" si="204"/>
        <v>41825.671666666669</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(E2588/D2588)*100</f>
        <v>0.16666666666666669</v>
      </c>
      <c r="P2588">
        <f t="shared" si="200"/>
        <v>5</v>
      </c>
      <c r="Q2588" t="str">
        <f t="shared" si="201"/>
        <v>food</v>
      </c>
      <c r="R2588" t="str">
        <f t="shared" si="202"/>
        <v>food trucks</v>
      </c>
      <c r="S2588" s="5">
        <f t="shared" si="203"/>
        <v>42333.038611111115</v>
      </c>
      <c r="T2588" s="5">
        <f t="shared" si="204"/>
        <v>42363.038611111115</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(E2589/D2589)*100</f>
        <v>2.4340000000000002</v>
      </c>
      <c r="P2589">
        <f t="shared" si="200"/>
        <v>203</v>
      </c>
      <c r="Q2589" t="str">
        <f t="shared" si="201"/>
        <v>food</v>
      </c>
      <c r="R2589" t="str">
        <f t="shared" si="202"/>
        <v>food trucks</v>
      </c>
      <c r="S2589" s="5">
        <f t="shared" si="203"/>
        <v>42338.383715277778</v>
      </c>
      <c r="T2589" s="5">
        <f t="shared" si="204"/>
        <v>42368.383715277778</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(E2590/D2590)*100</f>
        <v>3.8833333333333329</v>
      </c>
      <c r="P2590">
        <f t="shared" si="200"/>
        <v>29</v>
      </c>
      <c r="Q2590" t="str">
        <f t="shared" si="201"/>
        <v>food</v>
      </c>
      <c r="R2590" t="str">
        <f t="shared" si="202"/>
        <v>food trucks</v>
      </c>
      <c r="S2590" s="5">
        <f t="shared" si="203"/>
        <v>42042.384560185186</v>
      </c>
      <c r="T2590" s="5">
        <f t="shared" si="204"/>
        <v>42094.259722222225</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(E2591/D2591)*100</f>
        <v>0.01</v>
      </c>
      <c r="P2591">
        <f t="shared" si="200"/>
        <v>5</v>
      </c>
      <c r="Q2591" t="str">
        <f t="shared" si="201"/>
        <v>food</v>
      </c>
      <c r="R2591" t="str">
        <f t="shared" si="202"/>
        <v>food trucks</v>
      </c>
      <c r="S2591" s="5">
        <f t="shared" si="203"/>
        <v>42422.244525462964</v>
      </c>
      <c r="T2591" s="5">
        <f t="shared" si="204"/>
        <v>42452.2028587963</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(E2592/D2592)*100</f>
        <v>0</v>
      </c>
      <c r="P2592">
        <f t="shared" si="200"/>
        <v>0</v>
      </c>
      <c r="Q2592" t="str">
        <f t="shared" si="201"/>
        <v>food</v>
      </c>
      <c r="R2592" t="str">
        <f t="shared" si="202"/>
        <v>food trucks</v>
      </c>
      <c r="S2592" s="5">
        <f t="shared" si="203"/>
        <v>42388.297418981485</v>
      </c>
      <c r="T2592" s="5">
        <f t="shared" si="204"/>
        <v>42395.297418981485</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(E2593/D2593)*100</f>
        <v>1.7333333333333332</v>
      </c>
      <c r="P2593">
        <f t="shared" si="200"/>
        <v>13</v>
      </c>
      <c r="Q2593" t="str">
        <f t="shared" si="201"/>
        <v>food</v>
      </c>
      <c r="R2593" t="str">
        <f t="shared" si="202"/>
        <v>food trucks</v>
      </c>
      <c r="S2593" s="5">
        <f t="shared" si="203"/>
        <v>42382.614861111113</v>
      </c>
      <c r="T2593" s="5">
        <f t="shared" si="204"/>
        <v>42442.573194444449</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(E2594/D2594)*100</f>
        <v>0.16666666666666669</v>
      </c>
      <c r="P2594">
        <f t="shared" si="200"/>
        <v>50</v>
      </c>
      <c r="Q2594" t="str">
        <f t="shared" si="201"/>
        <v>food</v>
      </c>
      <c r="R2594" t="str">
        <f t="shared" si="202"/>
        <v>food trucks</v>
      </c>
      <c r="S2594" s="5">
        <f t="shared" si="203"/>
        <v>41887.509502314817</v>
      </c>
      <c r="T2594" s="5">
        <f t="shared" si="204"/>
        <v>41917.509502314817</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(E2595/D2595)*100</f>
        <v>0</v>
      </c>
      <c r="P2595">
        <f t="shared" si="200"/>
        <v>0</v>
      </c>
      <c r="Q2595" t="str">
        <f t="shared" si="201"/>
        <v>food</v>
      </c>
      <c r="R2595" t="str">
        <f t="shared" si="202"/>
        <v>food trucks</v>
      </c>
      <c r="S2595" s="5">
        <f t="shared" si="203"/>
        <v>42089.553541666675</v>
      </c>
      <c r="T2595" s="5">
        <f t="shared" si="204"/>
        <v>42119.553541666675</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(E2596/D2596)*100</f>
        <v>1.25E-3</v>
      </c>
      <c r="P2596">
        <f t="shared" si="200"/>
        <v>1</v>
      </c>
      <c r="Q2596" t="str">
        <f t="shared" si="201"/>
        <v>food</v>
      </c>
      <c r="R2596" t="str">
        <f t="shared" si="202"/>
        <v>food trucks</v>
      </c>
      <c r="S2596" s="5">
        <f t="shared" si="203"/>
        <v>41828.676250000004</v>
      </c>
      <c r="T2596" s="5">
        <f t="shared" si="204"/>
        <v>41858.676250000004</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(E2597/D2597)*100</f>
        <v>12.166666666666668</v>
      </c>
      <c r="P2597">
        <f t="shared" si="200"/>
        <v>96</v>
      </c>
      <c r="Q2597" t="str">
        <f t="shared" si="201"/>
        <v>food</v>
      </c>
      <c r="R2597" t="str">
        <f t="shared" si="202"/>
        <v>food trucks</v>
      </c>
      <c r="S2597" s="5">
        <f t="shared" si="203"/>
        <v>42759.952546296299</v>
      </c>
      <c r="T2597" s="5">
        <f t="shared" si="204"/>
        <v>42789.952546296299</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(E2598/D2598)*100</f>
        <v>23.588571428571427</v>
      </c>
      <c r="P2598">
        <f t="shared" si="200"/>
        <v>306</v>
      </c>
      <c r="Q2598" t="str">
        <f t="shared" si="201"/>
        <v>food</v>
      </c>
      <c r="R2598" t="str">
        <f t="shared" si="202"/>
        <v>food trucks</v>
      </c>
      <c r="S2598" s="5">
        <f t="shared" si="203"/>
        <v>41828.372789351852</v>
      </c>
      <c r="T2598" s="5">
        <f t="shared" si="204"/>
        <v>41858.372789351852</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(E2599/D2599)*100</f>
        <v>5.6666666666666661</v>
      </c>
      <c r="P2599">
        <f t="shared" si="200"/>
        <v>12</v>
      </c>
      <c r="Q2599" t="str">
        <f t="shared" si="201"/>
        <v>food</v>
      </c>
      <c r="R2599" t="str">
        <f t="shared" si="202"/>
        <v>food trucks</v>
      </c>
      <c r="S2599" s="5">
        <f t="shared" si="203"/>
        <v>42510.04996527778</v>
      </c>
      <c r="T2599" s="5">
        <f t="shared" si="204"/>
        <v>42540.04996527778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(E2600/D2600)*100</f>
        <v>39</v>
      </c>
      <c r="P2600">
        <f t="shared" si="200"/>
        <v>84</v>
      </c>
      <c r="Q2600" t="str">
        <f t="shared" si="201"/>
        <v>food</v>
      </c>
      <c r="R2600" t="str">
        <f t="shared" si="202"/>
        <v>food trucks</v>
      </c>
      <c r="S2600" s="5">
        <f t="shared" si="203"/>
        <v>42240.548622685186</v>
      </c>
      <c r="T2600" s="5">
        <f t="shared" si="204"/>
        <v>42270.548622685186</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(E2601/D2601)*100</f>
        <v>0.99546510341776351</v>
      </c>
      <c r="P2601">
        <f t="shared" si="200"/>
        <v>18</v>
      </c>
      <c r="Q2601" t="str">
        <f t="shared" si="201"/>
        <v>food</v>
      </c>
      <c r="R2601" t="str">
        <f t="shared" si="202"/>
        <v>food trucks</v>
      </c>
      <c r="S2601" s="5">
        <f t="shared" si="203"/>
        <v>41809.46234953704</v>
      </c>
      <c r="T2601" s="5">
        <f t="shared" si="204"/>
        <v>41854.46234953704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(E2602/D2602)*100</f>
        <v>6.9320000000000004</v>
      </c>
      <c r="P2602">
        <f t="shared" si="200"/>
        <v>116</v>
      </c>
      <c r="Q2602" t="str">
        <f t="shared" si="201"/>
        <v>food</v>
      </c>
      <c r="R2602" t="str">
        <f t="shared" si="202"/>
        <v>food trucks</v>
      </c>
      <c r="S2602" s="5">
        <f t="shared" si="203"/>
        <v>42394.608796296299</v>
      </c>
      <c r="T2602" s="5">
        <f t="shared" si="204"/>
        <v>42454.567129629628</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(E2603/D2603)*100</f>
        <v>661.4</v>
      </c>
      <c r="P2603">
        <f t="shared" si="200"/>
        <v>22</v>
      </c>
      <c r="Q2603" t="str">
        <f t="shared" si="201"/>
        <v>technology</v>
      </c>
      <c r="R2603" t="str">
        <f t="shared" si="202"/>
        <v>space exploration</v>
      </c>
      <c r="S2603" s="5">
        <f t="shared" si="203"/>
        <v>41150.610520833332</v>
      </c>
      <c r="T2603" s="5">
        <f t="shared" si="204"/>
        <v>41164.874305555561</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(E2604/D2604)*100</f>
        <v>326.0916666666667</v>
      </c>
      <c r="P2604">
        <f t="shared" si="200"/>
        <v>80</v>
      </c>
      <c r="Q2604" t="str">
        <f t="shared" si="201"/>
        <v>technology</v>
      </c>
      <c r="R2604" t="str">
        <f t="shared" si="202"/>
        <v>space exploration</v>
      </c>
      <c r="S2604" s="5">
        <f t="shared" si="203"/>
        <v>41915.455648148149</v>
      </c>
      <c r="T2604" s="5">
        <f t="shared" si="204"/>
        <v>41955.597222222226</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(E2605/D2605)*100</f>
        <v>101.48571428571429</v>
      </c>
      <c r="P2605">
        <f t="shared" si="200"/>
        <v>36</v>
      </c>
      <c r="Q2605" t="str">
        <f t="shared" si="201"/>
        <v>technology</v>
      </c>
      <c r="R2605" t="str">
        <f t="shared" si="202"/>
        <v>space exploration</v>
      </c>
      <c r="S2605" s="5">
        <f t="shared" si="203"/>
        <v>41617.620995370373</v>
      </c>
      <c r="T2605" s="5">
        <f t="shared" si="204"/>
        <v>41631.620995370373</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(E2606/D2606)*100</f>
        <v>104.21799999999999</v>
      </c>
      <c r="P2606">
        <f t="shared" si="200"/>
        <v>65</v>
      </c>
      <c r="Q2606" t="str">
        <f t="shared" si="201"/>
        <v>technology</v>
      </c>
      <c r="R2606" t="str">
        <f t="shared" si="202"/>
        <v>space exploration</v>
      </c>
      <c r="S2606" s="5">
        <f t="shared" si="203"/>
        <v>40997.759525462963</v>
      </c>
      <c r="T2606" s="5">
        <f t="shared" si="204"/>
        <v>41027.759525462963</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(E2607/D2607)*100</f>
        <v>107.42157000000002</v>
      </c>
      <c r="P2607">
        <f t="shared" si="200"/>
        <v>61</v>
      </c>
      <c r="Q2607" t="str">
        <f t="shared" si="201"/>
        <v>technology</v>
      </c>
      <c r="R2607" t="str">
        <f t="shared" si="202"/>
        <v>space exploration</v>
      </c>
      <c r="S2607" s="5">
        <f t="shared" si="203"/>
        <v>42508.249884259261</v>
      </c>
      <c r="T2607" s="5">
        <f t="shared" si="204"/>
        <v>42538.249884259261</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(E2608/D2608)*100</f>
        <v>110.05454545454545</v>
      </c>
      <c r="P2608">
        <f t="shared" si="200"/>
        <v>31</v>
      </c>
      <c r="Q2608" t="str">
        <f t="shared" si="201"/>
        <v>technology</v>
      </c>
      <c r="R2608" t="str">
        <f t="shared" si="202"/>
        <v>space exploration</v>
      </c>
      <c r="S2608" s="5">
        <f t="shared" si="203"/>
        <v>41726.421087962968</v>
      </c>
      <c r="T2608" s="5">
        <f t="shared" si="204"/>
        <v>41758.421087962968</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(E2609/D2609)*100</f>
        <v>407.7</v>
      </c>
      <c r="P2609">
        <f t="shared" si="200"/>
        <v>82</v>
      </c>
      <c r="Q2609" t="str">
        <f t="shared" si="201"/>
        <v>technology</v>
      </c>
      <c r="R2609" t="str">
        <f t="shared" si="202"/>
        <v>space exploration</v>
      </c>
      <c r="S2609" s="5">
        <f t="shared" si="203"/>
        <v>42184.583009259259</v>
      </c>
      <c r="T2609" s="5">
        <f t="shared" si="204"/>
        <v>42227.791666666664</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(E2610/D2610)*100</f>
        <v>223.92500000000001</v>
      </c>
      <c r="P2610">
        <f t="shared" si="200"/>
        <v>59</v>
      </c>
      <c r="Q2610" t="str">
        <f t="shared" si="201"/>
        <v>technology</v>
      </c>
      <c r="R2610" t="str">
        <f t="shared" si="202"/>
        <v>space exploration</v>
      </c>
      <c r="S2610" s="5">
        <f t="shared" si="203"/>
        <v>42767.510046296295</v>
      </c>
      <c r="T2610" s="5">
        <f t="shared" si="204"/>
        <v>42808.708333333336</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(E2611/D2611)*100</f>
        <v>303.80111428571428</v>
      </c>
      <c r="P2611">
        <f t="shared" si="200"/>
        <v>157</v>
      </c>
      <c r="Q2611" t="str">
        <f t="shared" si="201"/>
        <v>technology</v>
      </c>
      <c r="R2611" t="str">
        <f t="shared" si="202"/>
        <v>space exploration</v>
      </c>
      <c r="S2611" s="5">
        <f t="shared" si="203"/>
        <v>41074.946192129632</v>
      </c>
      <c r="T2611" s="5">
        <f t="shared" si="204"/>
        <v>41104.946192129632</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(E2612/D2612)*100</f>
        <v>141.3251043268175</v>
      </c>
      <c r="P2612">
        <f t="shared" si="200"/>
        <v>56</v>
      </c>
      <c r="Q2612" t="str">
        <f t="shared" si="201"/>
        <v>technology</v>
      </c>
      <c r="R2612" t="str">
        <f t="shared" si="202"/>
        <v>space exploration</v>
      </c>
      <c r="S2612" s="5">
        <f t="shared" si="203"/>
        <v>42564.589409722226</v>
      </c>
      <c r="T2612" s="5">
        <f t="shared" si="204"/>
        <v>42603.999305555561</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(E2613/D2613)*100</f>
        <v>2790.6363636363635</v>
      </c>
      <c r="P2613">
        <f t="shared" si="200"/>
        <v>84</v>
      </c>
      <c r="Q2613" t="str">
        <f t="shared" si="201"/>
        <v>technology</v>
      </c>
      <c r="R2613" t="str">
        <f t="shared" si="202"/>
        <v>space exploration</v>
      </c>
      <c r="S2613" s="5">
        <f t="shared" si="203"/>
        <v>42704.04414351852</v>
      </c>
      <c r="T2613" s="5">
        <f t="shared" si="204"/>
        <v>42737.665972222225</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(E2614/D2614)*100</f>
        <v>171.76130000000001</v>
      </c>
      <c r="P2614">
        <f t="shared" si="200"/>
        <v>58</v>
      </c>
      <c r="Q2614" t="str">
        <f t="shared" si="201"/>
        <v>technology</v>
      </c>
      <c r="R2614" t="str">
        <f t="shared" si="202"/>
        <v>space exploration</v>
      </c>
      <c r="S2614" s="5">
        <f t="shared" si="203"/>
        <v>41981.851504629631</v>
      </c>
      <c r="T2614" s="5">
        <f t="shared" si="204"/>
        <v>42012.851504629631</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(E2615/D2615)*100</f>
        <v>101.01333333333334</v>
      </c>
      <c r="P2615">
        <f t="shared" si="200"/>
        <v>271</v>
      </c>
      <c r="Q2615" t="str">
        <f t="shared" si="201"/>
        <v>technology</v>
      </c>
      <c r="R2615" t="str">
        <f t="shared" si="202"/>
        <v>space exploration</v>
      </c>
      <c r="S2615" s="5">
        <f t="shared" si="203"/>
        <v>41143.526550925926</v>
      </c>
      <c r="T2615" s="5">
        <f t="shared" si="204"/>
        <v>41173.526550925926</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(E2616/D2616)*100</f>
        <v>102</v>
      </c>
      <c r="P2616">
        <f t="shared" si="200"/>
        <v>107</v>
      </c>
      <c r="Q2616" t="str">
        <f t="shared" si="201"/>
        <v>technology</v>
      </c>
      <c r="R2616" t="str">
        <f t="shared" si="202"/>
        <v>space exploration</v>
      </c>
      <c r="S2616" s="5">
        <f t="shared" si="203"/>
        <v>41730.416805555556</v>
      </c>
      <c r="T2616" s="5">
        <f t="shared" si="204"/>
        <v>41758.916666666672</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(E2617/D2617)*100</f>
        <v>169.76511744127936</v>
      </c>
      <c r="P2617">
        <f t="shared" si="200"/>
        <v>47</v>
      </c>
      <c r="Q2617" t="str">
        <f t="shared" si="201"/>
        <v>technology</v>
      </c>
      <c r="R2617" t="str">
        <f t="shared" si="202"/>
        <v>space exploration</v>
      </c>
      <c r="S2617" s="5">
        <f t="shared" si="203"/>
        <v>42453.205601851856</v>
      </c>
      <c r="T2617" s="5">
        <f t="shared" si="204"/>
        <v>42490.208333333336</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(E2618/D2618)*100</f>
        <v>114.53400000000001</v>
      </c>
      <c r="P2618">
        <f t="shared" si="200"/>
        <v>120</v>
      </c>
      <c r="Q2618" t="str">
        <f t="shared" si="201"/>
        <v>technology</v>
      </c>
      <c r="R2618" t="str">
        <f t="shared" si="202"/>
        <v>space exploration</v>
      </c>
      <c r="S2618" s="5">
        <f t="shared" si="203"/>
        <v>42211.702881944446</v>
      </c>
      <c r="T2618" s="5">
        <f t="shared" si="204"/>
        <v>42241.702881944446</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(E2619/D2619)*100</f>
        <v>877.6</v>
      </c>
      <c r="P2619">
        <f t="shared" si="200"/>
        <v>28</v>
      </c>
      <c r="Q2619" t="str">
        <f t="shared" si="201"/>
        <v>technology</v>
      </c>
      <c r="R2619" t="str">
        <f t="shared" si="202"/>
        <v>space exploration</v>
      </c>
      <c r="S2619" s="5">
        <f t="shared" si="203"/>
        <v>41902.582766203705</v>
      </c>
      <c r="T2619" s="5">
        <f t="shared" si="204"/>
        <v>41932.582766203705</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(E2620/D2620)*100</f>
        <v>105.38666666666667</v>
      </c>
      <c r="P2620">
        <f t="shared" si="200"/>
        <v>205</v>
      </c>
      <c r="Q2620" t="str">
        <f t="shared" si="201"/>
        <v>technology</v>
      </c>
      <c r="R2620" t="str">
        <f t="shared" si="202"/>
        <v>space exploration</v>
      </c>
      <c r="S2620" s="5">
        <f t="shared" si="203"/>
        <v>42279.500706018523</v>
      </c>
      <c r="T2620" s="5">
        <f t="shared" si="204"/>
        <v>42339.542372685188</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(E2621/D2621)*100</f>
        <v>188.39999999999998</v>
      </c>
      <c r="P2621">
        <f t="shared" si="200"/>
        <v>36</v>
      </c>
      <c r="Q2621" t="str">
        <f t="shared" si="201"/>
        <v>technology</v>
      </c>
      <c r="R2621" t="str">
        <f t="shared" si="202"/>
        <v>space exploration</v>
      </c>
      <c r="S2621" s="5">
        <f t="shared" si="203"/>
        <v>42273.592638888891</v>
      </c>
      <c r="T2621" s="5">
        <f t="shared" si="204"/>
        <v>42300.166666666664</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(E2622/D2622)*100</f>
        <v>143.65230769230772</v>
      </c>
      <c r="P2622">
        <f t="shared" si="200"/>
        <v>75</v>
      </c>
      <c r="Q2622" t="str">
        <f t="shared" si="201"/>
        <v>technology</v>
      </c>
      <c r="R2622" t="str">
        <f t="shared" si="202"/>
        <v>space exploration</v>
      </c>
      <c r="S2622" s="5">
        <f t="shared" si="203"/>
        <v>42250.875486111116</v>
      </c>
      <c r="T2622" s="5">
        <f t="shared" si="204"/>
        <v>42287.750000000007</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(E2623/D2623)*100</f>
        <v>145.88</v>
      </c>
      <c r="P2623">
        <f t="shared" si="200"/>
        <v>47</v>
      </c>
      <c r="Q2623" t="str">
        <f t="shared" si="201"/>
        <v>technology</v>
      </c>
      <c r="R2623" t="str">
        <f t="shared" si="202"/>
        <v>space exploration</v>
      </c>
      <c r="S2623" s="5">
        <f t="shared" si="203"/>
        <v>42115.455879629626</v>
      </c>
      <c r="T2623" s="5">
        <f t="shared" si="204"/>
        <v>42145.455879629626</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(E2624/D2624)*100</f>
        <v>131.184</v>
      </c>
      <c r="P2624">
        <f t="shared" si="200"/>
        <v>27</v>
      </c>
      <c r="Q2624" t="str">
        <f t="shared" si="201"/>
        <v>technology</v>
      </c>
      <c r="R2624" t="str">
        <f t="shared" si="202"/>
        <v>space exploration</v>
      </c>
      <c r="S2624" s="5">
        <f t="shared" si="203"/>
        <v>42689.451574074075</v>
      </c>
      <c r="T2624" s="5">
        <f t="shared" si="204"/>
        <v>42734.451574074075</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(E2625/D2625)*100</f>
        <v>113.99999999999999</v>
      </c>
      <c r="P2625">
        <f t="shared" si="200"/>
        <v>37</v>
      </c>
      <c r="Q2625" t="str">
        <f t="shared" si="201"/>
        <v>technology</v>
      </c>
      <c r="R2625" t="str">
        <f t="shared" si="202"/>
        <v>space exploration</v>
      </c>
      <c r="S2625" s="5">
        <f t="shared" si="203"/>
        <v>42691.964884259265</v>
      </c>
      <c r="T2625" s="5">
        <f t="shared" si="204"/>
        <v>42705.964884259265</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(E2626/D2626)*100</f>
        <v>1379.4206249999997</v>
      </c>
      <c r="P2626">
        <f t="shared" si="200"/>
        <v>32</v>
      </c>
      <c r="Q2626" t="str">
        <f t="shared" si="201"/>
        <v>technology</v>
      </c>
      <c r="R2626" t="str">
        <f t="shared" si="202"/>
        <v>space exploration</v>
      </c>
      <c r="S2626" s="5">
        <f t="shared" si="203"/>
        <v>41144.129884259266</v>
      </c>
      <c r="T2626" s="5">
        <f t="shared" si="204"/>
        <v>41165.129884259266</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(E2627/D2627)*100</f>
        <v>956</v>
      </c>
      <c r="P2627">
        <f t="shared" ref="P2627:P2690" si="205">IFERROR(ROUND(E2627/L2627,0), 0)</f>
        <v>28</v>
      </c>
      <c r="Q2627" t="str">
        <f t="shared" ref="Q2627:Q2690" si="206">LEFT(N2627,FIND("/",N2627)-1)</f>
        <v>technology</v>
      </c>
      <c r="R2627" t="str">
        <f t="shared" ref="R2627:R2690" si="207">RIGHT(N2627,LEN(N2627)-FIND("/",N2627))</f>
        <v>space exploration</v>
      </c>
      <c r="S2627" s="5">
        <f t="shared" ref="S2627:S2690" si="208">(((J2627/60)/60)/24)+DATE(1970,1,1)+(-7/24)</f>
        <v>42658.518611111118</v>
      </c>
      <c r="T2627" s="5">
        <f t="shared" ref="T2627:T2690" si="209">(((I2627/60)/60)/24)+DATE(1970,1,1)+(-7/24)</f>
        <v>42683.560277777775</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(E2628/D2628)*100</f>
        <v>112.00000000000001</v>
      </c>
      <c r="P2628">
        <f t="shared" si="205"/>
        <v>56</v>
      </c>
      <c r="Q2628" t="str">
        <f t="shared" si="206"/>
        <v>technology</v>
      </c>
      <c r="R2628" t="str">
        <f t="shared" si="207"/>
        <v>space exploration</v>
      </c>
      <c r="S2628" s="5">
        <f t="shared" si="208"/>
        <v>42128.336446759262</v>
      </c>
      <c r="T2628" s="5">
        <f t="shared" si="209"/>
        <v>42158.336446759262</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(E2629/D2629)*100</f>
        <v>646.66666666666663</v>
      </c>
      <c r="P2629">
        <f t="shared" si="205"/>
        <v>22</v>
      </c>
      <c r="Q2629" t="str">
        <f t="shared" si="206"/>
        <v>technology</v>
      </c>
      <c r="R2629" t="str">
        <f t="shared" si="207"/>
        <v>space exploration</v>
      </c>
      <c r="S2629" s="5">
        <f t="shared" si="208"/>
        <v>42304.53774305556</v>
      </c>
      <c r="T2629" s="5">
        <f t="shared" si="209"/>
        <v>42334.579409722232</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(E2630/D2630)*100</f>
        <v>110.36948748510132</v>
      </c>
      <c r="P2630">
        <f t="shared" si="205"/>
        <v>44</v>
      </c>
      <c r="Q2630" t="str">
        <f t="shared" si="206"/>
        <v>technology</v>
      </c>
      <c r="R2630" t="str">
        <f t="shared" si="207"/>
        <v>space exploration</v>
      </c>
      <c r="S2630" s="5">
        <f t="shared" si="208"/>
        <v>41953.674386574079</v>
      </c>
      <c r="T2630" s="5">
        <f t="shared" si="209"/>
        <v>41973.674386574079</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(E2631/D2631)*100</f>
        <v>127.74000000000001</v>
      </c>
      <c r="P2631">
        <f t="shared" si="205"/>
        <v>64</v>
      </c>
      <c r="Q2631" t="str">
        <f t="shared" si="206"/>
        <v>technology</v>
      </c>
      <c r="R2631" t="str">
        <f t="shared" si="207"/>
        <v>space exploration</v>
      </c>
      <c r="S2631" s="5">
        <f t="shared" si="208"/>
        <v>42108.246782407405</v>
      </c>
      <c r="T2631" s="5">
        <f t="shared" si="209"/>
        <v>42138.246782407405</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(E2632/D2632)*100</f>
        <v>157.9</v>
      </c>
      <c r="P2632">
        <f t="shared" si="205"/>
        <v>39</v>
      </c>
      <c r="Q2632" t="str">
        <f t="shared" si="206"/>
        <v>technology</v>
      </c>
      <c r="R2632" t="str">
        <f t="shared" si="207"/>
        <v>space exploration</v>
      </c>
      <c r="S2632" s="5">
        <f t="shared" si="208"/>
        <v>42523.813796296301</v>
      </c>
      <c r="T2632" s="5">
        <f t="shared" si="209"/>
        <v>42551.125000000007</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(E2633/D2633)*100</f>
        <v>114.66525000000001</v>
      </c>
      <c r="P2633">
        <f t="shared" si="205"/>
        <v>80</v>
      </c>
      <c r="Q2633" t="str">
        <f t="shared" si="206"/>
        <v>technology</v>
      </c>
      <c r="R2633" t="str">
        <f t="shared" si="207"/>
        <v>space exploration</v>
      </c>
      <c r="S2633" s="5">
        <f t="shared" si="208"/>
        <v>42217.877627314818</v>
      </c>
      <c r="T2633" s="5">
        <f t="shared" si="209"/>
        <v>42245.877627314818</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(E2634/D2634)*100</f>
        <v>137.00934579439252</v>
      </c>
      <c r="P2634">
        <f t="shared" si="205"/>
        <v>35</v>
      </c>
      <c r="Q2634" t="str">
        <f t="shared" si="206"/>
        <v>technology</v>
      </c>
      <c r="R2634" t="str">
        <f t="shared" si="207"/>
        <v>space exploration</v>
      </c>
      <c r="S2634" s="5">
        <f t="shared" si="208"/>
        <v>42493.77012731482</v>
      </c>
      <c r="T2634" s="5">
        <f t="shared" si="209"/>
        <v>42518.77012731482</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(E2635/D2635)*100</f>
        <v>354.62</v>
      </c>
      <c r="P2635">
        <f t="shared" si="205"/>
        <v>89</v>
      </c>
      <c r="Q2635" t="str">
        <f t="shared" si="206"/>
        <v>technology</v>
      </c>
      <c r="R2635" t="str">
        <f t="shared" si="207"/>
        <v>space exploration</v>
      </c>
      <c r="S2635" s="5">
        <f t="shared" si="208"/>
        <v>41667.531620370377</v>
      </c>
      <c r="T2635" s="5">
        <f t="shared" si="209"/>
        <v>41697.666666666672</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(E2636/D2636)*100</f>
        <v>106.02150537634409</v>
      </c>
      <c r="P2636">
        <f t="shared" si="205"/>
        <v>39</v>
      </c>
      <c r="Q2636" t="str">
        <f t="shared" si="206"/>
        <v>technology</v>
      </c>
      <c r="R2636" t="str">
        <f t="shared" si="207"/>
        <v>space exploration</v>
      </c>
      <c r="S2636" s="5">
        <f t="shared" si="208"/>
        <v>42612.364826388897</v>
      </c>
      <c r="T2636" s="5">
        <f t="shared" si="209"/>
        <v>42642.364826388897</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(E2637/D2637)*100</f>
        <v>100</v>
      </c>
      <c r="P2637">
        <f t="shared" si="205"/>
        <v>137</v>
      </c>
      <c r="Q2637" t="str">
        <f t="shared" si="206"/>
        <v>technology</v>
      </c>
      <c r="R2637" t="str">
        <f t="shared" si="207"/>
        <v>space exploration</v>
      </c>
      <c r="S2637" s="5">
        <f t="shared" si="208"/>
        <v>42037.659270833341</v>
      </c>
      <c r="T2637" s="5">
        <f t="shared" si="209"/>
        <v>42072.617604166669</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(E2638/D2638)*100</f>
        <v>187.3</v>
      </c>
      <c r="P2638">
        <f t="shared" si="205"/>
        <v>37</v>
      </c>
      <c r="Q2638" t="str">
        <f t="shared" si="206"/>
        <v>technology</v>
      </c>
      <c r="R2638" t="str">
        <f t="shared" si="207"/>
        <v>space exploration</v>
      </c>
      <c r="S2638" s="5">
        <f t="shared" si="208"/>
        <v>42636.32307870371</v>
      </c>
      <c r="T2638" s="5">
        <f t="shared" si="209"/>
        <v>42658.750000000007</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(E2639/D2639)*100</f>
        <v>166.2</v>
      </c>
      <c r="P2639">
        <f t="shared" si="205"/>
        <v>32</v>
      </c>
      <c r="Q2639" t="str">
        <f t="shared" si="206"/>
        <v>technology</v>
      </c>
      <c r="R2639" t="str">
        <f t="shared" si="207"/>
        <v>space exploration</v>
      </c>
      <c r="S2639" s="5">
        <f t="shared" si="208"/>
        <v>42639.257812500007</v>
      </c>
      <c r="T2639" s="5">
        <f t="shared" si="209"/>
        <v>42655.257812500007</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(E2640/D2640)*100</f>
        <v>101.72910662824208</v>
      </c>
      <c r="P2640">
        <f t="shared" si="205"/>
        <v>25</v>
      </c>
      <c r="Q2640" t="str">
        <f t="shared" si="206"/>
        <v>technology</v>
      </c>
      <c r="R2640" t="str">
        <f t="shared" si="207"/>
        <v>space exploration</v>
      </c>
      <c r="S2640" s="5">
        <f t="shared" si="208"/>
        <v>41989.621469907412</v>
      </c>
      <c r="T2640" s="5">
        <f t="shared" si="209"/>
        <v>42019.621469907412</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(E2641/D2641)*100</f>
        <v>164</v>
      </c>
      <c r="P2641">
        <f t="shared" si="205"/>
        <v>10</v>
      </c>
      <c r="Q2641" t="str">
        <f t="shared" si="206"/>
        <v>technology</v>
      </c>
      <c r="R2641" t="str">
        <f t="shared" si="207"/>
        <v>space exploration</v>
      </c>
      <c r="S2641" s="5">
        <f t="shared" si="208"/>
        <v>42024.573472222226</v>
      </c>
      <c r="T2641" s="5">
        <f t="shared" si="209"/>
        <v>42054.573472222226</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(E2642/D2642)*100</f>
        <v>105.66666666666666</v>
      </c>
      <c r="P2642">
        <f t="shared" si="205"/>
        <v>46</v>
      </c>
      <c r="Q2642" t="str">
        <f t="shared" si="206"/>
        <v>technology</v>
      </c>
      <c r="R2642" t="str">
        <f t="shared" si="207"/>
        <v>space exploration</v>
      </c>
      <c r="S2642" s="5">
        <f t="shared" si="208"/>
        <v>42102.86891203704</v>
      </c>
      <c r="T2642" s="5">
        <f t="shared" si="209"/>
        <v>42162.86891203704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(E2643/D2643)*100</f>
        <v>1</v>
      </c>
      <c r="P2643">
        <f t="shared" si="205"/>
        <v>15</v>
      </c>
      <c r="Q2643" t="str">
        <f t="shared" si="206"/>
        <v>technology</v>
      </c>
      <c r="R2643" t="str">
        <f t="shared" si="207"/>
        <v>space exploration</v>
      </c>
      <c r="S2643" s="5">
        <f t="shared" si="208"/>
        <v>41880.535451388889</v>
      </c>
      <c r="T2643" s="5">
        <f t="shared" si="209"/>
        <v>41897.54791666667</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(E2644/D2644)*100</f>
        <v>0</v>
      </c>
      <c r="P2644">
        <f t="shared" si="205"/>
        <v>0</v>
      </c>
      <c r="Q2644" t="str">
        <f t="shared" si="206"/>
        <v>technology</v>
      </c>
      <c r="R2644" t="str">
        <f t="shared" si="207"/>
        <v>space exploration</v>
      </c>
      <c r="S2644" s="5">
        <f t="shared" si="208"/>
        <v>42535.954953703702</v>
      </c>
      <c r="T2644" s="5">
        <f t="shared" si="209"/>
        <v>42565.997916666667</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(E2645/D2645)*100</f>
        <v>33.559730999999999</v>
      </c>
      <c r="P2645">
        <f t="shared" si="205"/>
        <v>224</v>
      </c>
      <c r="Q2645" t="str">
        <f t="shared" si="206"/>
        <v>technology</v>
      </c>
      <c r="R2645" t="str">
        <f t="shared" si="207"/>
        <v>space exploration</v>
      </c>
      <c r="S2645" s="5">
        <f t="shared" si="208"/>
        <v>42689.290682870371</v>
      </c>
      <c r="T2645" s="5">
        <f t="shared" si="209"/>
        <v>42725.040972222225</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(E2646/D2646)*100</f>
        <v>2.0529999999999999</v>
      </c>
      <c r="P2646">
        <f t="shared" si="205"/>
        <v>39</v>
      </c>
      <c r="Q2646" t="str">
        <f t="shared" si="206"/>
        <v>technology</v>
      </c>
      <c r="R2646" t="str">
        <f t="shared" si="207"/>
        <v>space exploration</v>
      </c>
      <c r="S2646" s="5">
        <f t="shared" si="208"/>
        <v>42774.5004050926</v>
      </c>
      <c r="T2646" s="5">
        <f t="shared" si="209"/>
        <v>42804.5004050926</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(E2647/D2647)*100</f>
        <v>10.5</v>
      </c>
      <c r="P2647">
        <f t="shared" si="205"/>
        <v>91</v>
      </c>
      <c r="Q2647" t="str">
        <f t="shared" si="206"/>
        <v>technology</v>
      </c>
      <c r="R2647" t="str">
        <f t="shared" si="207"/>
        <v>space exploration</v>
      </c>
      <c r="S2647" s="5">
        <f t="shared" si="208"/>
        <v>41921.55096064815</v>
      </c>
      <c r="T2647" s="5">
        <f t="shared" si="209"/>
        <v>41951.592627314814</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(E2648/D2648)*100</f>
        <v>8.4172840000000004</v>
      </c>
      <c r="P2648">
        <f t="shared" si="205"/>
        <v>79</v>
      </c>
      <c r="Q2648" t="str">
        <f t="shared" si="206"/>
        <v>technology</v>
      </c>
      <c r="R2648" t="str">
        <f t="shared" si="207"/>
        <v>space exploration</v>
      </c>
      <c r="S2648" s="5">
        <f t="shared" si="208"/>
        <v>42226.021631944452</v>
      </c>
      <c r="T2648" s="5">
        <f t="shared" si="209"/>
        <v>42256.021631944452</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(E2649/D2649)*100</f>
        <v>1.44</v>
      </c>
      <c r="P2649">
        <f t="shared" si="205"/>
        <v>12</v>
      </c>
      <c r="Q2649" t="str">
        <f t="shared" si="206"/>
        <v>technology</v>
      </c>
      <c r="R2649" t="str">
        <f t="shared" si="207"/>
        <v>space exploration</v>
      </c>
      <c r="S2649" s="5">
        <f t="shared" si="208"/>
        <v>42199.970127314817</v>
      </c>
      <c r="T2649" s="5">
        <f t="shared" si="209"/>
        <v>42229.970127314817</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(E2650/D2650)*100</f>
        <v>0.88333333333333341</v>
      </c>
      <c r="P2650">
        <f t="shared" si="205"/>
        <v>18</v>
      </c>
      <c r="Q2650" t="str">
        <f t="shared" si="206"/>
        <v>technology</v>
      </c>
      <c r="R2650" t="str">
        <f t="shared" si="207"/>
        <v>space exploration</v>
      </c>
      <c r="S2650" s="5">
        <f t="shared" si="208"/>
        <v>42408.423148148147</v>
      </c>
      <c r="T2650" s="5">
        <f t="shared" si="209"/>
        <v>42438.423148148147</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(E2651/D2651)*100</f>
        <v>9.920000000000001E-2</v>
      </c>
      <c r="P2651">
        <f t="shared" si="205"/>
        <v>41</v>
      </c>
      <c r="Q2651" t="str">
        <f t="shared" si="206"/>
        <v>technology</v>
      </c>
      <c r="R2651" t="str">
        <f t="shared" si="207"/>
        <v>space exploration</v>
      </c>
      <c r="S2651" s="5">
        <f t="shared" si="208"/>
        <v>42341.705335648156</v>
      </c>
      <c r="T2651" s="5">
        <f t="shared" si="209"/>
        <v>42401.705335648156</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(E2652/D2652)*100</f>
        <v>0.59666666666666668</v>
      </c>
      <c r="P2652">
        <f t="shared" si="205"/>
        <v>72</v>
      </c>
      <c r="Q2652" t="str">
        <f t="shared" si="206"/>
        <v>technology</v>
      </c>
      <c r="R2652" t="str">
        <f t="shared" si="207"/>
        <v>space exploration</v>
      </c>
      <c r="S2652" s="5">
        <f t="shared" si="208"/>
        <v>42695.332673611112</v>
      </c>
      <c r="T2652" s="5">
        <f t="shared" si="209"/>
        <v>42725.332673611112</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(E2653/D2653)*100</f>
        <v>1.8689285714285715</v>
      </c>
      <c r="P2653">
        <f t="shared" si="205"/>
        <v>308</v>
      </c>
      <c r="Q2653" t="str">
        <f t="shared" si="206"/>
        <v>technology</v>
      </c>
      <c r="R2653" t="str">
        <f t="shared" si="207"/>
        <v>space exploration</v>
      </c>
      <c r="S2653" s="5">
        <f t="shared" si="208"/>
        <v>42327.513993055552</v>
      </c>
      <c r="T2653" s="5">
        <f t="shared" si="209"/>
        <v>42355.513993055552</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(E2654/D2654)*100</f>
        <v>0.88500000000000001</v>
      </c>
      <c r="P2654">
        <f t="shared" si="205"/>
        <v>80</v>
      </c>
      <c r="Q2654" t="str">
        <f t="shared" si="206"/>
        <v>technology</v>
      </c>
      <c r="R2654" t="str">
        <f t="shared" si="207"/>
        <v>space exploration</v>
      </c>
      <c r="S2654" s="5">
        <f t="shared" si="208"/>
        <v>41952.867187500007</v>
      </c>
      <c r="T2654" s="5">
        <f t="shared" si="209"/>
        <v>41982.867187500007</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(E2655/D2655)*100</f>
        <v>11.52156862745098</v>
      </c>
      <c r="P2655">
        <f t="shared" si="205"/>
        <v>84</v>
      </c>
      <c r="Q2655" t="str">
        <f t="shared" si="206"/>
        <v>technology</v>
      </c>
      <c r="R2655" t="str">
        <f t="shared" si="207"/>
        <v>space exploration</v>
      </c>
      <c r="S2655" s="5">
        <f t="shared" si="208"/>
        <v>41771.360266203708</v>
      </c>
      <c r="T2655" s="5">
        <f t="shared" si="209"/>
        <v>41802.875</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(E2656/D2656)*100</f>
        <v>5.1000000000000004E-2</v>
      </c>
      <c r="P2656">
        <f t="shared" si="205"/>
        <v>9</v>
      </c>
      <c r="Q2656" t="str">
        <f t="shared" si="206"/>
        <v>technology</v>
      </c>
      <c r="R2656" t="str">
        <f t="shared" si="207"/>
        <v>space exploration</v>
      </c>
      <c r="S2656" s="5">
        <f t="shared" si="208"/>
        <v>42055.309328703712</v>
      </c>
      <c r="T2656" s="5">
        <f t="shared" si="209"/>
        <v>42115.26766203704</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(E2657/D2657)*100</f>
        <v>21.033333333333335</v>
      </c>
      <c r="P2657">
        <f t="shared" si="205"/>
        <v>73</v>
      </c>
      <c r="Q2657" t="str">
        <f t="shared" si="206"/>
        <v>technology</v>
      </c>
      <c r="R2657" t="str">
        <f t="shared" si="207"/>
        <v>space exploration</v>
      </c>
      <c r="S2657" s="5">
        <f t="shared" si="208"/>
        <v>42381.574618055558</v>
      </c>
      <c r="T2657" s="5">
        <f t="shared" si="209"/>
        <v>42409.541666666664</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(E2658/D2658)*100</f>
        <v>11.436666666666667</v>
      </c>
      <c r="P2658">
        <f t="shared" si="205"/>
        <v>113</v>
      </c>
      <c r="Q2658" t="str">
        <f t="shared" si="206"/>
        <v>technology</v>
      </c>
      <c r="R2658" t="str">
        <f t="shared" si="207"/>
        <v>space exploration</v>
      </c>
      <c r="S2658" s="5">
        <f t="shared" si="208"/>
        <v>42767.396851851852</v>
      </c>
      <c r="T2658" s="5">
        <f t="shared" si="209"/>
        <v>42806.500000000007</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(E2659/D2659)*100</f>
        <v>18.737933333333334</v>
      </c>
      <c r="P2659">
        <f t="shared" si="205"/>
        <v>95</v>
      </c>
      <c r="Q2659" t="str">
        <f t="shared" si="206"/>
        <v>technology</v>
      </c>
      <c r="R2659" t="str">
        <f t="shared" si="207"/>
        <v>space exploration</v>
      </c>
      <c r="S2659" s="5">
        <f t="shared" si="208"/>
        <v>42551.637187500004</v>
      </c>
      <c r="T2659" s="5">
        <f t="shared" si="209"/>
        <v>42584.770833333336</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(E2660/D2660)*100</f>
        <v>9.285714285714286E-2</v>
      </c>
      <c r="P2660">
        <f t="shared" si="205"/>
        <v>23</v>
      </c>
      <c r="Q2660" t="str">
        <f t="shared" si="206"/>
        <v>technology</v>
      </c>
      <c r="R2660" t="str">
        <f t="shared" si="207"/>
        <v>space exploration</v>
      </c>
      <c r="S2660" s="5">
        <f t="shared" si="208"/>
        <v>42551.592523148152</v>
      </c>
      <c r="T2660" s="5">
        <f t="shared" si="209"/>
        <v>42581.592523148152</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(E2661/D2661)*100</f>
        <v>2.7204081632653061</v>
      </c>
      <c r="P2661">
        <f t="shared" si="205"/>
        <v>133</v>
      </c>
      <c r="Q2661" t="str">
        <f t="shared" si="206"/>
        <v>technology</v>
      </c>
      <c r="R2661" t="str">
        <f t="shared" si="207"/>
        <v>space exploration</v>
      </c>
      <c r="S2661" s="5">
        <f t="shared" si="208"/>
        <v>42081.777893518527</v>
      </c>
      <c r="T2661" s="5">
        <f t="shared" si="209"/>
        <v>42111.777893518527</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(E2662/D2662)*100</f>
        <v>9.5000000000000001E-2</v>
      </c>
      <c r="P2662">
        <f t="shared" si="205"/>
        <v>4</v>
      </c>
      <c r="Q2662" t="str">
        <f t="shared" si="206"/>
        <v>technology</v>
      </c>
      <c r="R2662" t="str">
        <f t="shared" si="207"/>
        <v>space exploration</v>
      </c>
      <c r="S2662" s="5">
        <f t="shared" si="208"/>
        <v>42272.42150462963</v>
      </c>
      <c r="T2662" s="5">
        <f t="shared" si="209"/>
        <v>42332.463171296295</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(E2663/D2663)*100</f>
        <v>102.89999999999999</v>
      </c>
      <c r="P2663">
        <f t="shared" si="205"/>
        <v>86</v>
      </c>
      <c r="Q2663" t="str">
        <f t="shared" si="206"/>
        <v>technology</v>
      </c>
      <c r="R2663" t="str">
        <f t="shared" si="207"/>
        <v>makerspaces</v>
      </c>
      <c r="S2663" s="5">
        <f t="shared" si="208"/>
        <v>41542.66678240741</v>
      </c>
      <c r="T2663" s="5">
        <f t="shared" si="209"/>
        <v>41572.66678240741</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(E2664/D2664)*100</f>
        <v>106.80000000000001</v>
      </c>
      <c r="P2664">
        <f t="shared" si="205"/>
        <v>267</v>
      </c>
      <c r="Q2664" t="str">
        <f t="shared" si="206"/>
        <v>technology</v>
      </c>
      <c r="R2664" t="str">
        <f t="shared" si="207"/>
        <v>makerspaces</v>
      </c>
      <c r="S2664" s="5">
        <f t="shared" si="208"/>
        <v>42207.455011574079</v>
      </c>
      <c r="T2664" s="5">
        <f t="shared" si="209"/>
        <v>42237.455011574079</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(E2665/D2665)*100</f>
        <v>104.59625</v>
      </c>
      <c r="P2665">
        <f t="shared" si="205"/>
        <v>374</v>
      </c>
      <c r="Q2665" t="str">
        <f t="shared" si="206"/>
        <v>technology</v>
      </c>
      <c r="R2665" t="str">
        <f t="shared" si="207"/>
        <v>makerspaces</v>
      </c>
      <c r="S2665" s="5">
        <f t="shared" si="208"/>
        <v>42222.331099537041</v>
      </c>
      <c r="T2665" s="5">
        <f t="shared" si="209"/>
        <v>42251.333333333336</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(E2666/D2666)*100</f>
        <v>103.42857142857143</v>
      </c>
      <c r="P2666">
        <f t="shared" si="205"/>
        <v>174</v>
      </c>
      <c r="Q2666" t="str">
        <f t="shared" si="206"/>
        <v>technology</v>
      </c>
      <c r="R2666" t="str">
        <f t="shared" si="207"/>
        <v>makerspaces</v>
      </c>
      <c r="S2666" s="5">
        <f t="shared" si="208"/>
        <v>42312.733761574076</v>
      </c>
      <c r="T2666" s="5">
        <f t="shared" si="209"/>
        <v>42346.999305555561</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(E2667/D2667)*100</f>
        <v>123.14285714285715</v>
      </c>
      <c r="P2667">
        <f t="shared" si="205"/>
        <v>94</v>
      </c>
      <c r="Q2667" t="str">
        <f t="shared" si="206"/>
        <v>technology</v>
      </c>
      <c r="R2667" t="str">
        <f t="shared" si="207"/>
        <v>makerspaces</v>
      </c>
      <c r="S2667" s="5">
        <f t="shared" si="208"/>
        <v>42083.603865740741</v>
      </c>
      <c r="T2667" s="5">
        <f t="shared" si="209"/>
        <v>42128.603865740741</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(E2668/D2668)*100</f>
        <v>159.29509999999999</v>
      </c>
      <c r="P2668">
        <f t="shared" si="205"/>
        <v>77</v>
      </c>
      <c r="Q2668" t="str">
        <f t="shared" si="206"/>
        <v>technology</v>
      </c>
      <c r="R2668" t="str">
        <f t="shared" si="207"/>
        <v>makerspaces</v>
      </c>
      <c r="S2668" s="5">
        <f t="shared" si="208"/>
        <v>42235.472673611112</v>
      </c>
      <c r="T2668" s="5">
        <f t="shared" si="209"/>
        <v>42272.583333333336</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(E2669/D2669)*100</f>
        <v>110.66666666666667</v>
      </c>
      <c r="P2669">
        <f t="shared" si="205"/>
        <v>92</v>
      </c>
      <c r="Q2669" t="str">
        <f t="shared" si="206"/>
        <v>technology</v>
      </c>
      <c r="R2669" t="str">
        <f t="shared" si="207"/>
        <v>makerspaces</v>
      </c>
      <c r="S2669" s="5">
        <f t="shared" si="208"/>
        <v>42380.634444444448</v>
      </c>
      <c r="T2669" s="5">
        <f t="shared" si="209"/>
        <v>42410.634444444448</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(E2670/D2670)*100</f>
        <v>170.70000000000002</v>
      </c>
      <c r="P2670">
        <f t="shared" si="205"/>
        <v>61</v>
      </c>
      <c r="Q2670" t="str">
        <f t="shared" si="206"/>
        <v>technology</v>
      </c>
      <c r="R2670" t="str">
        <f t="shared" si="207"/>
        <v>makerspaces</v>
      </c>
      <c r="S2670" s="5">
        <f t="shared" si="208"/>
        <v>42275.297048611108</v>
      </c>
      <c r="T2670" s="5">
        <f t="shared" si="209"/>
        <v>42317.313888888886</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(E2671/D2671)*100</f>
        <v>125.125</v>
      </c>
      <c r="P2671">
        <f t="shared" si="205"/>
        <v>91</v>
      </c>
      <c r="Q2671" t="str">
        <f t="shared" si="206"/>
        <v>technology</v>
      </c>
      <c r="R2671" t="str">
        <f t="shared" si="207"/>
        <v>makerspaces</v>
      </c>
      <c r="S2671" s="5">
        <f t="shared" si="208"/>
        <v>42318.744166666671</v>
      </c>
      <c r="T2671" s="5">
        <f t="shared" si="209"/>
        <v>42378.744166666671</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(E2672/D2672)*100</f>
        <v>6.4158609339642041</v>
      </c>
      <c r="P2672">
        <f t="shared" si="205"/>
        <v>42</v>
      </c>
      <c r="Q2672" t="str">
        <f t="shared" si="206"/>
        <v>technology</v>
      </c>
      <c r="R2672" t="str">
        <f t="shared" si="207"/>
        <v>makerspaces</v>
      </c>
      <c r="S2672" s="5">
        <f t="shared" si="208"/>
        <v>41820.728935185187</v>
      </c>
      <c r="T2672" s="5">
        <f t="shared" si="209"/>
        <v>41848.728935185187</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(E2673/D2673)*100</f>
        <v>11.343999999999999</v>
      </c>
      <c r="P2673">
        <f t="shared" si="205"/>
        <v>34</v>
      </c>
      <c r="Q2673" t="str">
        <f t="shared" si="206"/>
        <v>technology</v>
      </c>
      <c r="R2673" t="str">
        <f t="shared" si="207"/>
        <v>makerspaces</v>
      </c>
      <c r="S2673" s="5">
        <f t="shared" si="208"/>
        <v>41962.457361111119</v>
      </c>
      <c r="T2673" s="5">
        <f t="shared" si="209"/>
        <v>41992.526388888895</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(E2674/D2674)*100</f>
        <v>33.19</v>
      </c>
      <c r="P2674">
        <f t="shared" si="205"/>
        <v>71</v>
      </c>
      <c r="Q2674" t="str">
        <f t="shared" si="206"/>
        <v>technology</v>
      </c>
      <c r="R2674" t="str">
        <f t="shared" si="207"/>
        <v>makerspaces</v>
      </c>
      <c r="S2674" s="5">
        <f t="shared" si="208"/>
        <v>42344.592476851853</v>
      </c>
      <c r="T2674" s="5">
        <f t="shared" si="209"/>
        <v>42365.958333333336</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(E2675/D2675)*100</f>
        <v>27.58</v>
      </c>
      <c r="P2675">
        <f t="shared" si="205"/>
        <v>167</v>
      </c>
      <c r="Q2675" t="str">
        <f t="shared" si="206"/>
        <v>technology</v>
      </c>
      <c r="R2675" t="str">
        <f t="shared" si="207"/>
        <v>makerspaces</v>
      </c>
      <c r="S2675" s="5">
        <f t="shared" si="208"/>
        <v>41912.24998842593</v>
      </c>
      <c r="T2675" s="5">
        <f t="shared" si="209"/>
        <v>41941.65625</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(E2676/D2676)*100</f>
        <v>62.839999999999996</v>
      </c>
      <c r="P2676">
        <f t="shared" si="205"/>
        <v>129</v>
      </c>
      <c r="Q2676" t="str">
        <f t="shared" si="206"/>
        <v>technology</v>
      </c>
      <c r="R2676" t="str">
        <f t="shared" si="207"/>
        <v>makerspaces</v>
      </c>
      <c r="S2676" s="5">
        <f t="shared" si="208"/>
        <v>42529.341087962966</v>
      </c>
      <c r="T2676" s="5">
        <f t="shared" si="209"/>
        <v>42555.915972222225</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(E2677/D2677)*100</f>
        <v>7.5880000000000001</v>
      </c>
      <c r="P2677">
        <f t="shared" si="205"/>
        <v>65</v>
      </c>
      <c r="Q2677" t="str">
        <f t="shared" si="206"/>
        <v>technology</v>
      </c>
      <c r="R2677" t="str">
        <f t="shared" si="207"/>
        <v>makerspaces</v>
      </c>
      <c r="S2677" s="5">
        <f t="shared" si="208"/>
        <v>41923.565844907411</v>
      </c>
      <c r="T2677" s="5">
        <f t="shared" si="209"/>
        <v>41953.607511574075</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(E2678/D2678)*100</f>
        <v>50.38095238095238</v>
      </c>
      <c r="P2678">
        <f t="shared" si="205"/>
        <v>118</v>
      </c>
      <c r="Q2678" t="str">
        <f t="shared" si="206"/>
        <v>technology</v>
      </c>
      <c r="R2678" t="str">
        <f t="shared" si="207"/>
        <v>makerspaces</v>
      </c>
      <c r="S2678" s="5">
        <f t="shared" si="208"/>
        <v>42482.333032407412</v>
      </c>
      <c r="T2678" s="5">
        <f t="shared" si="209"/>
        <v>42512.333032407412</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(E2679/D2679)*100</f>
        <v>17.512820512820511</v>
      </c>
      <c r="P2679">
        <f t="shared" si="205"/>
        <v>126</v>
      </c>
      <c r="Q2679" t="str">
        <f t="shared" si="206"/>
        <v>technology</v>
      </c>
      <c r="R2679" t="str">
        <f t="shared" si="207"/>
        <v>makerspaces</v>
      </c>
      <c r="S2679" s="5">
        <f t="shared" si="208"/>
        <v>41792.737766203703</v>
      </c>
      <c r="T2679" s="5">
        <f t="shared" si="209"/>
        <v>41822.737766203703</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(E2680/D2680)*100</f>
        <v>1.375E-2</v>
      </c>
      <c r="P2680">
        <f t="shared" si="205"/>
        <v>550</v>
      </c>
      <c r="Q2680" t="str">
        <f t="shared" si="206"/>
        <v>technology</v>
      </c>
      <c r="R2680" t="str">
        <f t="shared" si="207"/>
        <v>makerspaces</v>
      </c>
      <c r="S2680" s="5">
        <f t="shared" si="208"/>
        <v>42241.506539351853</v>
      </c>
      <c r="T2680" s="5">
        <f t="shared" si="209"/>
        <v>42271.506539351853</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(E2681/D2681)*100</f>
        <v>0.33</v>
      </c>
      <c r="P2681">
        <f t="shared" si="205"/>
        <v>44</v>
      </c>
      <c r="Q2681" t="str">
        <f t="shared" si="206"/>
        <v>technology</v>
      </c>
      <c r="R2681" t="str">
        <f t="shared" si="207"/>
        <v>makerspaces</v>
      </c>
      <c r="S2681" s="5">
        <f t="shared" si="208"/>
        <v>42032.709421296298</v>
      </c>
      <c r="T2681" s="5">
        <f t="shared" si="209"/>
        <v>42062.709421296298</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(E2682/D2682)*100</f>
        <v>0.86250000000000004</v>
      </c>
      <c r="P2682">
        <f t="shared" si="205"/>
        <v>69</v>
      </c>
      <c r="Q2682" t="str">
        <f t="shared" si="206"/>
        <v>technology</v>
      </c>
      <c r="R2682" t="str">
        <f t="shared" si="207"/>
        <v>makerspaces</v>
      </c>
      <c r="S2682" s="5">
        <f t="shared" si="208"/>
        <v>42435.920034722229</v>
      </c>
      <c r="T2682" s="5">
        <f t="shared" si="209"/>
        <v>42465.878368055557</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(E2683/D2683)*100</f>
        <v>0.6875</v>
      </c>
      <c r="P2683">
        <f t="shared" si="205"/>
        <v>28</v>
      </c>
      <c r="Q2683" t="str">
        <f t="shared" si="206"/>
        <v>food</v>
      </c>
      <c r="R2683" t="str">
        <f t="shared" si="207"/>
        <v>food trucks</v>
      </c>
      <c r="S2683" s="5">
        <f t="shared" si="208"/>
        <v>41805.603587962964</v>
      </c>
      <c r="T2683" s="5">
        <f t="shared" si="209"/>
        <v>41830.603587962964</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(E2684/D2684)*100</f>
        <v>28.299999999999997</v>
      </c>
      <c r="P2684">
        <f t="shared" si="205"/>
        <v>85</v>
      </c>
      <c r="Q2684" t="str">
        <f t="shared" si="206"/>
        <v>food</v>
      </c>
      <c r="R2684" t="str">
        <f t="shared" si="207"/>
        <v>food trucks</v>
      </c>
      <c r="S2684" s="5">
        <f t="shared" si="208"/>
        <v>41932.580324074079</v>
      </c>
      <c r="T2684" s="5">
        <f t="shared" si="209"/>
        <v>41964.957638888889</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(E2685/D2685)*100</f>
        <v>0.24</v>
      </c>
      <c r="P2685">
        <f t="shared" si="205"/>
        <v>12</v>
      </c>
      <c r="Q2685" t="str">
        <f t="shared" si="206"/>
        <v>food</v>
      </c>
      <c r="R2685" t="str">
        <f t="shared" si="207"/>
        <v>food trucks</v>
      </c>
      <c r="S2685" s="5">
        <f t="shared" si="208"/>
        <v>42034.463425925926</v>
      </c>
      <c r="T2685" s="5">
        <f t="shared" si="209"/>
        <v>42064.463425925926</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(E2686/D2686)*100</f>
        <v>1.1428571428571428</v>
      </c>
      <c r="P2686">
        <f t="shared" si="205"/>
        <v>200</v>
      </c>
      <c r="Q2686" t="str">
        <f t="shared" si="206"/>
        <v>food</v>
      </c>
      <c r="R2686" t="str">
        <f t="shared" si="207"/>
        <v>food trucks</v>
      </c>
      <c r="S2686" s="5">
        <f t="shared" si="208"/>
        <v>41820.622974537036</v>
      </c>
      <c r="T2686" s="5">
        <f t="shared" si="209"/>
        <v>41860.622974537036</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(E2687/D2687)*100</f>
        <v>0.02</v>
      </c>
      <c r="P2687">
        <f t="shared" si="205"/>
        <v>10</v>
      </c>
      <c r="Q2687" t="str">
        <f t="shared" si="206"/>
        <v>food</v>
      </c>
      <c r="R2687" t="str">
        <f t="shared" si="207"/>
        <v>food trucks</v>
      </c>
      <c r="S2687" s="5">
        <f t="shared" si="208"/>
        <v>42061.404282407406</v>
      </c>
      <c r="T2687" s="5">
        <f t="shared" si="209"/>
        <v>42121.362615740749</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(E2688/D2688)*100</f>
        <v>0</v>
      </c>
      <c r="P2688">
        <f t="shared" si="205"/>
        <v>0</v>
      </c>
      <c r="Q2688" t="str">
        <f t="shared" si="206"/>
        <v>food</v>
      </c>
      <c r="R2688" t="str">
        <f t="shared" si="207"/>
        <v>food trucks</v>
      </c>
      <c r="S2688" s="5">
        <f t="shared" si="208"/>
        <v>41892.683136574073</v>
      </c>
      <c r="T2688" s="5">
        <f t="shared" si="209"/>
        <v>41912.683136574073</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(E2689/D2689)*100</f>
        <v>0</v>
      </c>
      <c r="P2689">
        <f t="shared" si="205"/>
        <v>0</v>
      </c>
      <c r="Q2689" t="str">
        <f t="shared" si="206"/>
        <v>food</v>
      </c>
      <c r="R2689" t="str">
        <f t="shared" si="207"/>
        <v>food trucks</v>
      </c>
      <c r="S2689" s="5">
        <f t="shared" si="208"/>
        <v>42154.348587962966</v>
      </c>
      <c r="T2689" s="5">
        <f t="shared" si="209"/>
        <v>42184.348587962966</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(E2690/D2690)*100</f>
        <v>0.14799999999999999</v>
      </c>
      <c r="P2690">
        <f t="shared" si="205"/>
        <v>5</v>
      </c>
      <c r="Q2690" t="str">
        <f t="shared" si="206"/>
        <v>food</v>
      </c>
      <c r="R2690" t="str">
        <f t="shared" si="207"/>
        <v>food trucks</v>
      </c>
      <c r="S2690" s="5">
        <f t="shared" si="208"/>
        <v>42027.827199074083</v>
      </c>
      <c r="T2690" s="5">
        <f t="shared" si="209"/>
        <v>42058.833333333336</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(E2691/D2691)*100</f>
        <v>2.8571428571428571E-3</v>
      </c>
      <c r="P2691">
        <f t="shared" ref="P2691:P2754" si="210">IFERROR(ROUND(E2691/L2691,0), 0)</f>
        <v>1</v>
      </c>
      <c r="Q2691" t="str">
        <f t="shared" ref="Q2691:Q2754" si="211">LEFT(N2691,FIND("/",N2691)-1)</f>
        <v>food</v>
      </c>
      <c r="R2691" t="str">
        <f t="shared" ref="R2691:R2754" si="212">RIGHT(N2691,LEN(N2691)-FIND("/",N2691))</f>
        <v>food trucks</v>
      </c>
      <c r="S2691" s="5">
        <f t="shared" ref="S2691:S2754" si="213">(((J2691/60)/60)/24)+DATE(1970,1,1)+(-7/24)</f>
        <v>42551.670023148145</v>
      </c>
      <c r="T2691" s="5">
        <f t="shared" ref="T2691:T2754" si="214">(((I2691/60)/60)/24)+DATE(1970,1,1)+(-7/24)</f>
        <v>42581.670023148145</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(E2692/D2692)*100</f>
        <v>10.7325</v>
      </c>
      <c r="P2692">
        <f t="shared" si="210"/>
        <v>73</v>
      </c>
      <c r="Q2692" t="str">
        <f t="shared" si="211"/>
        <v>food</v>
      </c>
      <c r="R2692" t="str">
        <f t="shared" si="212"/>
        <v>food trucks</v>
      </c>
      <c r="S2692" s="5">
        <f t="shared" si="213"/>
        <v>42112.813379629632</v>
      </c>
      <c r="T2692" s="5">
        <f t="shared" si="214"/>
        <v>42157.813379629632</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(E2693/D2693)*100</f>
        <v>5.3846153846153842E-2</v>
      </c>
      <c r="P2693">
        <f t="shared" si="210"/>
        <v>18</v>
      </c>
      <c r="Q2693" t="str">
        <f t="shared" si="211"/>
        <v>food</v>
      </c>
      <c r="R2693" t="str">
        <f t="shared" si="212"/>
        <v>food trucks</v>
      </c>
      <c r="S2693" s="5">
        <f t="shared" si="213"/>
        <v>42089.432372685187</v>
      </c>
      <c r="T2693" s="5">
        <f t="shared" si="214"/>
        <v>42134.432372685187</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(E2694/D2694)*100</f>
        <v>0.7142857142857143</v>
      </c>
      <c r="P2694">
        <f t="shared" si="210"/>
        <v>25</v>
      </c>
      <c r="Q2694" t="str">
        <f t="shared" si="211"/>
        <v>food</v>
      </c>
      <c r="R2694" t="str">
        <f t="shared" si="212"/>
        <v>food trucks</v>
      </c>
      <c r="S2694" s="5">
        <f t="shared" si="213"/>
        <v>42058.042361111111</v>
      </c>
      <c r="T2694" s="5">
        <f t="shared" si="214"/>
        <v>42088.000694444447</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(E2695/D2695)*100</f>
        <v>0.8</v>
      </c>
      <c r="P2695">
        <f t="shared" si="210"/>
        <v>13</v>
      </c>
      <c r="Q2695" t="str">
        <f t="shared" si="211"/>
        <v>food</v>
      </c>
      <c r="R2695" t="str">
        <f t="shared" si="212"/>
        <v>food trucks</v>
      </c>
      <c r="S2695" s="5">
        <f t="shared" si="213"/>
        <v>41833.846828703703</v>
      </c>
      <c r="T2695" s="5">
        <f t="shared" si="214"/>
        <v>41863.846828703703</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(E2696/D2696)*100</f>
        <v>3.3333333333333335E-3</v>
      </c>
      <c r="P2696">
        <f t="shared" si="210"/>
        <v>1</v>
      </c>
      <c r="Q2696" t="str">
        <f t="shared" si="211"/>
        <v>food</v>
      </c>
      <c r="R2696" t="str">
        <f t="shared" si="212"/>
        <v>food trucks</v>
      </c>
      <c r="S2696" s="5">
        <f t="shared" si="213"/>
        <v>41877.84883101852</v>
      </c>
      <c r="T2696" s="5">
        <f t="shared" si="214"/>
        <v>41907.84883101852</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(E2697/D2697)*100</f>
        <v>0.47333333333333333</v>
      </c>
      <c r="P2697">
        <f t="shared" si="210"/>
        <v>24</v>
      </c>
      <c r="Q2697" t="str">
        <f t="shared" si="211"/>
        <v>food</v>
      </c>
      <c r="R2697" t="str">
        <f t="shared" si="212"/>
        <v>food trucks</v>
      </c>
      <c r="S2697" s="5">
        <f t="shared" si="213"/>
        <v>42047.89025462963</v>
      </c>
      <c r="T2697" s="5">
        <f t="shared" si="214"/>
        <v>42107.848587962966</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(E2698/D2698)*100</f>
        <v>5.65</v>
      </c>
      <c r="P2698">
        <f t="shared" si="210"/>
        <v>89</v>
      </c>
      <c r="Q2698" t="str">
        <f t="shared" si="211"/>
        <v>food</v>
      </c>
      <c r="R2698" t="str">
        <f t="shared" si="212"/>
        <v>food trucks</v>
      </c>
      <c r="S2698" s="5">
        <f t="shared" si="213"/>
        <v>41964.552777777782</v>
      </c>
      <c r="T2698" s="5">
        <f t="shared" si="214"/>
        <v>41998.552777777782</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(E2699/D2699)*100</f>
        <v>26.35217391304348</v>
      </c>
      <c r="P2699">
        <f t="shared" si="210"/>
        <v>117</v>
      </c>
      <c r="Q2699" t="str">
        <f t="shared" si="211"/>
        <v>food</v>
      </c>
      <c r="R2699" t="str">
        <f t="shared" si="212"/>
        <v>food trucks</v>
      </c>
      <c r="S2699" s="5">
        <f t="shared" si="213"/>
        <v>42187.648414351854</v>
      </c>
      <c r="T2699" s="5">
        <f t="shared" si="214"/>
        <v>42218.625000000007</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(E2700/D2700)*100</f>
        <v>0.325125</v>
      </c>
      <c r="P2700">
        <f t="shared" si="210"/>
        <v>13</v>
      </c>
      <c r="Q2700" t="str">
        <f t="shared" si="211"/>
        <v>food</v>
      </c>
      <c r="R2700" t="str">
        <f t="shared" si="212"/>
        <v>food trucks</v>
      </c>
      <c r="S2700" s="5">
        <f t="shared" si="213"/>
        <v>41787.606574074074</v>
      </c>
      <c r="T2700" s="5">
        <f t="shared" si="214"/>
        <v>41817.606574074074</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(E2701/D2701)*100</f>
        <v>0</v>
      </c>
      <c r="P2701">
        <f t="shared" si="210"/>
        <v>0</v>
      </c>
      <c r="Q2701" t="str">
        <f t="shared" si="211"/>
        <v>food</v>
      </c>
      <c r="R2701" t="str">
        <f t="shared" si="212"/>
        <v>food trucks</v>
      </c>
      <c r="S2701" s="5">
        <f t="shared" si="213"/>
        <v>41829.604895833334</v>
      </c>
      <c r="T2701" s="5">
        <f t="shared" si="214"/>
        <v>41859.604895833334</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(E2702/D2702)*100</f>
        <v>0.7000700070007001</v>
      </c>
      <c r="P2702">
        <f t="shared" si="210"/>
        <v>18</v>
      </c>
      <c r="Q2702" t="str">
        <f t="shared" si="211"/>
        <v>food</v>
      </c>
      <c r="R2702" t="str">
        <f t="shared" si="212"/>
        <v>food trucks</v>
      </c>
      <c r="S2702" s="5">
        <f t="shared" si="213"/>
        <v>41870.583009259266</v>
      </c>
      <c r="T2702" s="5">
        <f t="shared" si="214"/>
        <v>41900.583009259266</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(E2703/D2703)*100</f>
        <v>46.176470588235297</v>
      </c>
      <c r="P2703">
        <f t="shared" si="210"/>
        <v>34</v>
      </c>
      <c r="Q2703" t="str">
        <f t="shared" si="211"/>
        <v>theater</v>
      </c>
      <c r="R2703" t="str">
        <f t="shared" si="212"/>
        <v>spaces</v>
      </c>
      <c r="S2703" s="5">
        <f t="shared" si="213"/>
        <v>42801.483032407406</v>
      </c>
      <c r="T2703" s="5">
        <f t="shared" si="214"/>
        <v>42832.441365740742</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(E2704/D2704)*100</f>
        <v>34.410000000000004</v>
      </c>
      <c r="P2704">
        <f t="shared" si="210"/>
        <v>132</v>
      </c>
      <c r="Q2704" t="str">
        <f t="shared" si="211"/>
        <v>theater</v>
      </c>
      <c r="R2704" t="str">
        <f t="shared" si="212"/>
        <v>spaces</v>
      </c>
      <c r="S2704" s="5">
        <f t="shared" si="213"/>
        <v>42800.510150462964</v>
      </c>
      <c r="T2704" s="5">
        <f t="shared" si="214"/>
        <v>42830.4684837963</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(E2705/D2705)*100</f>
        <v>103.75000000000001</v>
      </c>
      <c r="P2705">
        <f t="shared" si="210"/>
        <v>922</v>
      </c>
      <c r="Q2705" t="str">
        <f t="shared" si="211"/>
        <v>theater</v>
      </c>
      <c r="R2705" t="str">
        <f t="shared" si="212"/>
        <v>spaces</v>
      </c>
      <c r="S2705" s="5">
        <f t="shared" si="213"/>
        <v>42756.398495370369</v>
      </c>
      <c r="T2705" s="5">
        <f t="shared" si="214"/>
        <v>42816.356828703705</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(E2706/D2706)*100</f>
        <v>6.0263157894736841</v>
      </c>
      <c r="P2706">
        <f t="shared" si="210"/>
        <v>164</v>
      </c>
      <c r="Q2706" t="str">
        <f t="shared" si="211"/>
        <v>theater</v>
      </c>
      <c r="R2706" t="str">
        <f t="shared" si="212"/>
        <v>spaces</v>
      </c>
      <c r="S2706" s="5">
        <f t="shared" si="213"/>
        <v>42787.570763888893</v>
      </c>
      <c r="T2706" s="5">
        <f t="shared" si="214"/>
        <v>42830.529097222221</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(E2707/D2707)*100</f>
        <v>10.539393939393939</v>
      </c>
      <c r="P2707">
        <f t="shared" si="210"/>
        <v>217</v>
      </c>
      <c r="Q2707" t="str">
        <f t="shared" si="211"/>
        <v>theater</v>
      </c>
      <c r="R2707" t="str">
        <f t="shared" si="212"/>
        <v>spaces</v>
      </c>
      <c r="S2707" s="5">
        <f t="shared" si="213"/>
        <v>42773.624513888892</v>
      </c>
      <c r="T2707" s="5">
        <f t="shared" si="214"/>
        <v>42818.582847222227</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(E2708/D2708)*100</f>
        <v>112.29714285714284</v>
      </c>
      <c r="P2708">
        <f t="shared" si="210"/>
        <v>149</v>
      </c>
      <c r="Q2708" t="str">
        <f t="shared" si="211"/>
        <v>theater</v>
      </c>
      <c r="R2708" t="str">
        <f t="shared" si="212"/>
        <v>spaces</v>
      </c>
      <c r="S2708" s="5">
        <f t="shared" si="213"/>
        <v>41899.003275462965</v>
      </c>
      <c r="T2708" s="5">
        <f t="shared" si="214"/>
        <v>41927.999305555561</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(E2709/D2709)*100</f>
        <v>350.84462500000001</v>
      </c>
      <c r="P2709">
        <f t="shared" si="210"/>
        <v>71</v>
      </c>
      <c r="Q2709" t="str">
        <f t="shared" si="211"/>
        <v>theater</v>
      </c>
      <c r="R2709" t="str">
        <f t="shared" si="212"/>
        <v>spaces</v>
      </c>
      <c r="S2709" s="5">
        <f t="shared" si="213"/>
        <v>41391.49123842593</v>
      </c>
      <c r="T2709" s="5">
        <f t="shared" si="214"/>
        <v>41420.999305555561</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(E2710/D2710)*100</f>
        <v>233.21535</v>
      </c>
      <c r="P2710">
        <f t="shared" si="210"/>
        <v>44</v>
      </c>
      <c r="Q2710" t="str">
        <f t="shared" si="211"/>
        <v>theater</v>
      </c>
      <c r="R2710" t="str">
        <f t="shared" si="212"/>
        <v>spaces</v>
      </c>
      <c r="S2710" s="5">
        <f t="shared" si="213"/>
        <v>42512.406550925931</v>
      </c>
      <c r="T2710" s="5">
        <f t="shared" si="214"/>
        <v>42572.406550925931</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(E2711/D2711)*100</f>
        <v>101.60599999999999</v>
      </c>
      <c r="P2711">
        <f t="shared" si="210"/>
        <v>165</v>
      </c>
      <c r="Q2711" t="str">
        <f t="shared" si="211"/>
        <v>theater</v>
      </c>
      <c r="R2711" t="str">
        <f t="shared" si="212"/>
        <v>spaces</v>
      </c>
      <c r="S2711" s="5">
        <f t="shared" si="213"/>
        <v>42611.858113425929</v>
      </c>
      <c r="T2711" s="5">
        <f t="shared" si="214"/>
        <v>42646.874305555561</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(E2712/D2712)*100</f>
        <v>153.90035000000003</v>
      </c>
      <c r="P2712">
        <f t="shared" si="210"/>
        <v>85</v>
      </c>
      <c r="Q2712" t="str">
        <f t="shared" si="211"/>
        <v>theater</v>
      </c>
      <c r="R2712" t="str">
        <f t="shared" si="212"/>
        <v>spaces</v>
      </c>
      <c r="S2712" s="5">
        <f t="shared" si="213"/>
        <v>41827.937824074077</v>
      </c>
      <c r="T2712" s="5">
        <f t="shared" si="214"/>
        <v>41859.791666666672</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(E2713/D2713)*100</f>
        <v>100.7161125319693</v>
      </c>
      <c r="P2713">
        <f t="shared" si="210"/>
        <v>54</v>
      </c>
      <c r="Q2713" t="str">
        <f t="shared" si="211"/>
        <v>theater</v>
      </c>
      <c r="R2713" t="str">
        <f t="shared" si="212"/>
        <v>spaces</v>
      </c>
      <c r="S2713" s="5">
        <f t="shared" si="213"/>
        <v>41780.453587962969</v>
      </c>
      <c r="T2713" s="5">
        <f t="shared" si="214"/>
        <v>41810.625694444447</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(E2714/D2714)*100</f>
        <v>131.38181818181818</v>
      </c>
      <c r="P2714">
        <f t="shared" si="210"/>
        <v>51</v>
      </c>
      <c r="Q2714" t="str">
        <f t="shared" si="211"/>
        <v>theater</v>
      </c>
      <c r="R2714" t="str">
        <f t="shared" si="212"/>
        <v>spaces</v>
      </c>
      <c r="S2714" s="5">
        <f t="shared" si="213"/>
        <v>41431.770370370374</v>
      </c>
      <c r="T2714" s="5">
        <f t="shared" si="214"/>
        <v>41468.458333333336</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(E2715/D2715)*100</f>
        <v>102.24133333333334</v>
      </c>
      <c r="P2715">
        <f t="shared" si="210"/>
        <v>108</v>
      </c>
      <c r="Q2715" t="str">
        <f t="shared" si="211"/>
        <v>theater</v>
      </c>
      <c r="R2715" t="str">
        <f t="shared" si="212"/>
        <v>spaces</v>
      </c>
      <c r="S2715" s="5">
        <f t="shared" si="213"/>
        <v>42322.362083333333</v>
      </c>
      <c r="T2715" s="5">
        <f t="shared" si="214"/>
        <v>42362.362083333333</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(E2716/D2716)*100</f>
        <v>116.35599999999999</v>
      </c>
      <c r="P2716">
        <f t="shared" si="210"/>
        <v>95</v>
      </c>
      <c r="Q2716" t="str">
        <f t="shared" si="211"/>
        <v>theater</v>
      </c>
      <c r="R2716" t="str">
        <f t="shared" si="212"/>
        <v>spaces</v>
      </c>
      <c r="S2716" s="5">
        <f t="shared" si="213"/>
        <v>42629.363379629627</v>
      </c>
      <c r="T2716" s="5">
        <f t="shared" si="214"/>
        <v>42657.666666666664</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(E2717/D2717)*100</f>
        <v>264.62241666666665</v>
      </c>
      <c r="P2717">
        <f t="shared" si="210"/>
        <v>58</v>
      </c>
      <c r="Q2717" t="str">
        <f t="shared" si="211"/>
        <v>theater</v>
      </c>
      <c r="R2717" t="str">
        <f t="shared" si="212"/>
        <v>spaces</v>
      </c>
      <c r="S2717" s="5">
        <f t="shared" si="213"/>
        <v>42387.106805555559</v>
      </c>
      <c r="T2717" s="5">
        <f t="shared" si="214"/>
        <v>42421.106805555559</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(E2718/D2718)*100</f>
        <v>119.98010000000001</v>
      </c>
      <c r="P2718">
        <f t="shared" si="210"/>
        <v>64</v>
      </c>
      <c r="Q2718" t="str">
        <f t="shared" si="211"/>
        <v>theater</v>
      </c>
      <c r="R2718" t="str">
        <f t="shared" si="212"/>
        <v>spaces</v>
      </c>
      <c r="S2718" s="5">
        <f t="shared" si="213"/>
        <v>42255.041585648149</v>
      </c>
      <c r="T2718" s="5">
        <f t="shared" si="214"/>
        <v>42285.041585648149</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(E2719/D2719)*100</f>
        <v>120.10400000000001</v>
      </c>
      <c r="P2719">
        <f t="shared" si="210"/>
        <v>92</v>
      </c>
      <c r="Q2719" t="str">
        <f t="shared" si="211"/>
        <v>theater</v>
      </c>
      <c r="R2719" t="str">
        <f t="shared" si="212"/>
        <v>spaces</v>
      </c>
      <c r="S2719" s="5">
        <f t="shared" si="213"/>
        <v>41934.623252314821</v>
      </c>
      <c r="T2719" s="5">
        <f t="shared" si="214"/>
        <v>41979.664918981485</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(E2720/D2720)*100</f>
        <v>103.58333333333334</v>
      </c>
      <c r="P2720">
        <f t="shared" si="210"/>
        <v>126</v>
      </c>
      <c r="Q2720" t="str">
        <f t="shared" si="211"/>
        <v>theater</v>
      </c>
      <c r="R2720" t="str">
        <f t="shared" si="212"/>
        <v>spaces</v>
      </c>
      <c r="S2720" s="5">
        <f t="shared" si="213"/>
        <v>42465.304918981485</v>
      </c>
      <c r="T2720" s="5">
        <f t="shared" si="214"/>
        <v>42493.666666666664</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(E2721/D2721)*100</f>
        <v>108.83333333333334</v>
      </c>
      <c r="P2721">
        <f t="shared" si="210"/>
        <v>95</v>
      </c>
      <c r="Q2721" t="str">
        <f t="shared" si="211"/>
        <v>theater</v>
      </c>
      <c r="R2721" t="str">
        <f t="shared" si="212"/>
        <v>spaces</v>
      </c>
      <c r="S2721" s="5">
        <f t="shared" si="213"/>
        <v>42417.73951388889</v>
      </c>
      <c r="T2721" s="5">
        <f t="shared" si="214"/>
        <v>42477.697847222218</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(E2722/D2722)*100</f>
        <v>118.12400000000001</v>
      </c>
      <c r="P2722">
        <f t="shared" si="210"/>
        <v>171</v>
      </c>
      <c r="Q2722" t="str">
        <f t="shared" si="211"/>
        <v>theater</v>
      </c>
      <c r="R2722" t="str">
        <f t="shared" si="212"/>
        <v>spaces</v>
      </c>
      <c r="S2722" s="5">
        <f t="shared" si="213"/>
        <v>42655.174224537033</v>
      </c>
      <c r="T2722" s="5">
        <f t="shared" si="214"/>
        <v>42685.215891203705</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(E2723/D2723)*100</f>
        <v>1462</v>
      </c>
      <c r="P2723">
        <f t="shared" si="210"/>
        <v>41</v>
      </c>
      <c r="Q2723" t="str">
        <f t="shared" si="211"/>
        <v>technology</v>
      </c>
      <c r="R2723" t="str">
        <f t="shared" si="212"/>
        <v>hardware</v>
      </c>
      <c r="S2723" s="5">
        <f t="shared" si="213"/>
        <v>41493.252291666671</v>
      </c>
      <c r="T2723" s="5">
        <f t="shared" si="214"/>
        <v>41523.5</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(E2724/D2724)*100</f>
        <v>252.54</v>
      </c>
      <c r="P2724">
        <f t="shared" si="210"/>
        <v>68</v>
      </c>
      <c r="Q2724" t="str">
        <f t="shared" si="211"/>
        <v>technology</v>
      </c>
      <c r="R2724" t="str">
        <f t="shared" si="212"/>
        <v>hardware</v>
      </c>
      <c r="S2724" s="5">
        <f t="shared" si="213"/>
        <v>42704.565428240741</v>
      </c>
      <c r="T2724" s="5">
        <f t="shared" si="214"/>
        <v>42764.565428240741</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(E2725/D2725)*100</f>
        <v>140.05000000000001</v>
      </c>
      <c r="P2725">
        <f t="shared" si="210"/>
        <v>95</v>
      </c>
      <c r="Q2725" t="str">
        <f t="shared" si="211"/>
        <v>technology</v>
      </c>
      <c r="R2725" t="str">
        <f t="shared" si="212"/>
        <v>hardware</v>
      </c>
      <c r="S2725" s="5">
        <f t="shared" si="213"/>
        <v>41944.547314814816</v>
      </c>
      <c r="T2725" s="5">
        <f t="shared" si="214"/>
        <v>42004.58898148148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(E2726/D2726)*100</f>
        <v>296.87520259319291</v>
      </c>
      <c r="P2726">
        <f t="shared" si="210"/>
        <v>7</v>
      </c>
      <c r="Q2726" t="str">
        <f t="shared" si="211"/>
        <v>technology</v>
      </c>
      <c r="R2726" t="str">
        <f t="shared" si="212"/>
        <v>hardware</v>
      </c>
      <c r="S2726" s="5">
        <f t="shared" si="213"/>
        <v>42199.035405092596</v>
      </c>
      <c r="T2726" s="5">
        <f t="shared" si="214"/>
        <v>42231.035405092596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(E2727/D2727)*100</f>
        <v>144.54249999999999</v>
      </c>
      <c r="P2727">
        <f t="shared" si="210"/>
        <v>512</v>
      </c>
      <c r="Q2727" t="str">
        <f t="shared" si="211"/>
        <v>technology</v>
      </c>
      <c r="R2727" t="str">
        <f t="shared" si="212"/>
        <v>hardware</v>
      </c>
      <c r="S2727" s="5">
        <f t="shared" si="213"/>
        <v>42745.452951388892</v>
      </c>
      <c r="T2727" s="5">
        <f t="shared" si="214"/>
        <v>42795.452951388892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(E2728/D2728)*100</f>
        <v>105.745</v>
      </c>
      <c r="P2728">
        <f t="shared" si="210"/>
        <v>262</v>
      </c>
      <c r="Q2728" t="str">
        <f t="shared" si="211"/>
        <v>technology</v>
      </c>
      <c r="R2728" t="str">
        <f t="shared" si="212"/>
        <v>hardware</v>
      </c>
      <c r="S2728" s="5">
        <f t="shared" si="213"/>
        <v>42452.288321759261</v>
      </c>
      <c r="T2728" s="5">
        <f t="shared" si="214"/>
        <v>42482.288321759261</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(E2729/D2729)*100</f>
        <v>493.21000000000004</v>
      </c>
      <c r="P2729">
        <f t="shared" si="210"/>
        <v>70</v>
      </c>
      <c r="Q2729" t="str">
        <f t="shared" si="211"/>
        <v>technology</v>
      </c>
      <c r="R2729" t="str">
        <f t="shared" si="212"/>
        <v>hardware</v>
      </c>
      <c r="S2729" s="5">
        <f t="shared" si="213"/>
        <v>42198.384988425933</v>
      </c>
      <c r="T2729" s="5">
        <f t="shared" si="214"/>
        <v>42223.384988425933</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(E2730/D2730)*100</f>
        <v>201.82666666666668</v>
      </c>
      <c r="P2730">
        <f t="shared" si="210"/>
        <v>77</v>
      </c>
      <c r="Q2730" t="str">
        <f t="shared" si="211"/>
        <v>technology</v>
      </c>
      <c r="R2730" t="str">
        <f t="shared" si="212"/>
        <v>hardware</v>
      </c>
      <c r="S2730" s="5">
        <f t="shared" si="213"/>
        <v>42333.308263888895</v>
      </c>
      <c r="T2730" s="5">
        <f t="shared" si="214"/>
        <v>42368.308263888895</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(E2731/D2731)*100</f>
        <v>104.44</v>
      </c>
      <c r="P2731">
        <f t="shared" si="210"/>
        <v>341</v>
      </c>
      <c r="Q2731" t="str">
        <f t="shared" si="211"/>
        <v>technology</v>
      </c>
      <c r="R2731" t="str">
        <f t="shared" si="212"/>
        <v>hardware</v>
      </c>
      <c r="S2731" s="5">
        <f t="shared" si="213"/>
        <v>42094.949039351857</v>
      </c>
      <c r="T2731" s="5">
        <f t="shared" si="214"/>
        <v>42124.949039351857</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(E2732/D2732)*100</f>
        <v>170.29262962962963</v>
      </c>
      <c r="P2732">
        <f t="shared" si="210"/>
        <v>67</v>
      </c>
      <c r="Q2732" t="str">
        <f t="shared" si="211"/>
        <v>technology</v>
      </c>
      <c r="R2732" t="str">
        <f t="shared" si="212"/>
        <v>hardware</v>
      </c>
      <c r="S2732" s="5">
        <f t="shared" si="213"/>
        <v>41351.249710648153</v>
      </c>
      <c r="T2732" s="5">
        <f t="shared" si="214"/>
        <v>41386.249710648153</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(E2733/D2733)*100</f>
        <v>104.30333333333333</v>
      </c>
      <c r="P2733">
        <f t="shared" si="210"/>
        <v>846</v>
      </c>
      <c r="Q2733" t="str">
        <f t="shared" si="211"/>
        <v>technology</v>
      </c>
      <c r="R2733" t="str">
        <f t="shared" si="212"/>
        <v>hardware</v>
      </c>
      <c r="S2733" s="5">
        <f t="shared" si="213"/>
        <v>41872.23405092593</v>
      </c>
      <c r="T2733" s="5">
        <f t="shared" si="214"/>
        <v>41929.875</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(E2734/D2734)*100</f>
        <v>118.25000000000001</v>
      </c>
      <c r="P2734">
        <f t="shared" si="210"/>
        <v>97</v>
      </c>
      <c r="Q2734" t="str">
        <f t="shared" si="211"/>
        <v>technology</v>
      </c>
      <c r="R2734" t="str">
        <f t="shared" si="212"/>
        <v>hardware</v>
      </c>
      <c r="S2734" s="5">
        <f t="shared" si="213"/>
        <v>41389.516527777778</v>
      </c>
      <c r="T2734" s="5">
        <f t="shared" si="214"/>
        <v>41421.708333333336</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(E2735/D2735)*100</f>
        <v>107.538</v>
      </c>
      <c r="P2735">
        <f t="shared" si="210"/>
        <v>452</v>
      </c>
      <c r="Q2735" t="str">
        <f t="shared" si="211"/>
        <v>technology</v>
      </c>
      <c r="R2735" t="str">
        <f t="shared" si="212"/>
        <v>hardware</v>
      </c>
      <c r="S2735" s="5">
        <f t="shared" si="213"/>
        <v>42043.981180555558</v>
      </c>
      <c r="T2735" s="5">
        <f t="shared" si="214"/>
        <v>42103.939513888887</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(E2736/D2736)*100</f>
        <v>2260300</v>
      </c>
      <c r="P2736">
        <f t="shared" si="210"/>
        <v>139</v>
      </c>
      <c r="Q2736" t="str">
        <f t="shared" si="211"/>
        <v>technology</v>
      </c>
      <c r="R2736" t="str">
        <f t="shared" si="212"/>
        <v>hardware</v>
      </c>
      <c r="S2736" s="5">
        <f t="shared" si="213"/>
        <v>42626.377222222225</v>
      </c>
      <c r="T2736" s="5">
        <f t="shared" si="214"/>
        <v>42656.624305555561</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(E2737/D2737)*100</f>
        <v>978.13466666666682</v>
      </c>
      <c r="P2737">
        <f t="shared" si="210"/>
        <v>22</v>
      </c>
      <c r="Q2737" t="str">
        <f t="shared" si="211"/>
        <v>technology</v>
      </c>
      <c r="R2737" t="str">
        <f t="shared" si="212"/>
        <v>hardware</v>
      </c>
      <c r="S2737" s="5">
        <f t="shared" si="213"/>
        <v>41315.829282407409</v>
      </c>
      <c r="T2737" s="5">
        <f t="shared" si="214"/>
        <v>41346.541666666672</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(E2738/D2738)*100</f>
        <v>122.9</v>
      </c>
      <c r="P2738">
        <f t="shared" si="210"/>
        <v>170</v>
      </c>
      <c r="Q2738" t="str">
        <f t="shared" si="211"/>
        <v>technology</v>
      </c>
      <c r="R2738" t="str">
        <f t="shared" si="212"/>
        <v>hardware</v>
      </c>
      <c r="S2738" s="5">
        <f t="shared" si="213"/>
        <v>41722.3746875</v>
      </c>
      <c r="T2738" s="5">
        <f t="shared" si="214"/>
        <v>41752.3746875</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(E2739/D2739)*100</f>
        <v>246.0608</v>
      </c>
      <c r="P2739">
        <f t="shared" si="210"/>
        <v>162</v>
      </c>
      <c r="Q2739" t="str">
        <f t="shared" si="211"/>
        <v>technology</v>
      </c>
      <c r="R2739" t="str">
        <f t="shared" si="212"/>
        <v>hardware</v>
      </c>
      <c r="S2739" s="5">
        <f t="shared" si="213"/>
        <v>41611.626006944447</v>
      </c>
      <c r="T2739" s="5">
        <f t="shared" si="214"/>
        <v>41654.5</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(E2740/D2740)*100</f>
        <v>147.94</v>
      </c>
      <c r="P2740">
        <f t="shared" si="210"/>
        <v>493</v>
      </c>
      <c r="Q2740" t="str">
        <f t="shared" si="211"/>
        <v>technology</v>
      </c>
      <c r="R2740" t="str">
        <f t="shared" si="212"/>
        <v>hardware</v>
      </c>
      <c r="S2740" s="5">
        <f t="shared" si="213"/>
        <v>42619.851898148154</v>
      </c>
      <c r="T2740" s="5">
        <f t="shared" si="214"/>
        <v>42679.851898148154</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(E2741/D2741)*100</f>
        <v>384.09090909090907</v>
      </c>
      <c r="P2741">
        <f t="shared" si="210"/>
        <v>22</v>
      </c>
      <c r="Q2741" t="str">
        <f t="shared" si="211"/>
        <v>technology</v>
      </c>
      <c r="R2741" t="str">
        <f t="shared" si="212"/>
        <v>hardware</v>
      </c>
      <c r="S2741" s="5">
        <f t="shared" si="213"/>
        <v>41719.596261574079</v>
      </c>
      <c r="T2741" s="5">
        <f t="shared" si="214"/>
        <v>41764.596261574079</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(E2742/D2742)*100</f>
        <v>103.33333333333334</v>
      </c>
      <c r="P2742">
        <f t="shared" si="210"/>
        <v>18</v>
      </c>
      <c r="Q2742" t="str">
        <f t="shared" si="211"/>
        <v>technology</v>
      </c>
      <c r="R2742" t="str">
        <f t="shared" si="212"/>
        <v>hardware</v>
      </c>
      <c r="S2742" s="5">
        <f t="shared" si="213"/>
        <v>42044.740185185183</v>
      </c>
      <c r="T2742" s="5">
        <f t="shared" si="214"/>
        <v>42074.698518518526</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(E2743/D2743)*100</f>
        <v>0.43750000000000006</v>
      </c>
      <c r="P2743">
        <f t="shared" si="210"/>
        <v>9</v>
      </c>
      <c r="Q2743" t="str">
        <f t="shared" si="211"/>
        <v>publishing</v>
      </c>
      <c r="R2743" t="str">
        <f t="shared" si="212"/>
        <v>children's books</v>
      </c>
      <c r="S2743" s="5">
        <f t="shared" si="213"/>
        <v>41911.365763888891</v>
      </c>
      <c r="T2743" s="5">
        <f t="shared" si="214"/>
        <v>41931.796527777777</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(E2744/D2744)*100</f>
        <v>29.24</v>
      </c>
      <c r="P2744">
        <f t="shared" si="210"/>
        <v>41</v>
      </c>
      <c r="Q2744" t="str">
        <f t="shared" si="211"/>
        <v>publishing</v>
      </c>
      <c r="R2744" t="str">
        <f t="shared" si="212"/>
        <v>children's books</v>
      </c>
      <c r="S2744" s="5">
        <f t="shared" si="213"/>
        <v>41030.428090277783</v>
      </c>
      <c r="T2744" s="5">
        <f t="shared" si="214"/>
        <v>41044.428090277783</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(E2745/D2745)*100</f>
        <v>0</v>
      </c>
      <c r="P2745">
        <f t="shared" si="210"/>
        <v>0</v>
      </c>
      <c r="Q2745" t="str">
        <f t="shared" si="211"/>
        <v>publishing</v>
      </c>
      <c r="R2745" t="str">
        <f t="shared" si="212"/>
        <v>children's books</v>
      </c>
      <c r="S2745" s="5">
        <f t="shared" si="213"/>
        <v>42632.037118055559</v>
      </c>
      <c r="T2745" s="5">
        <f t="shared" si="214"/>
        <v>42662.037118055559</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(E2746/D2746)*100</f>
        <v>5.21875</v>
      </c>
      <c r="P2746">
        <f t="shared" si="210"/>
        <v>38</v>
      </c>
      <c r="Q2746" t="str">
        <f t="shared" si="211"/>
        <v>publishing</v>
      </c>
      <c r="R2746" t="str">
        <f t="shared" si="212"/>
        <v>children's books</v>
      </c>
      <c r="S2746" s="5">
        <f t="shared" si="213"/>
        <v>40937.770810185189</v>
      </c>
      <c r="T2746" s="5">
        <f t="shared" si="214"/>
        <v>40967.770810185189</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(E2747/D2747)*100</f>
        <v>21.887499999999999</v>
      </c>
      <c r="P2747">
        <f t="shared" si="210"/>
        <v>36</v>
      </c>
      <c r="Q2747" t="str">
        <f t="shared" si="211"/>
        <v>publishing</v>
      </c>
      <c r="R2747" t="str">
        <f t="shared" si="212"/>
        <v>children's books</v>
      </c>
      <c r="S2747" s="5">
        <f t="shared" si="213"/>
        <v>41044.696388888893</v>
      </c>
      <c r="T2747" s="5">
        <f t="shared" si="214"/>
        <v>41104.696388888893</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(E2748/D2748)*100</f>
        <v>26.700000000000003</v>
      </c>
      <c r="P2748">
        <f t="shared" si="210"/>
        <v>42</v>
      </c>
      <c r="Q2748" t="str">
        <f t="shared" si="211"/>
        <v>publishing</v>
      </c>
      <c r="R2748" t="str">
        <f t="shared" si="212"/>
        <v>children's books</v>
      </c>
      <c r="S2748" s="5">
        <f t="shared" si="213"/>
        <v>41850.489710648151</v>
      </c>
      <c r="T2748" s="5">
        <f t="shared" si="214"/>
        <v>41880.489710648151</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(E2749/D2749)*100</f>
        <v>28.000000000000004</v>
      </c>
      <c r="P2749">
        <f t="shared" si="210"/>
        <v>35</v>
      </c>
      <c r="Q2749" t="str">
        <f t="shared" si="211"/>
        <v>publishing</v>
      </c>
      <c r="R2749" t="str">
        <f t="shared" si="212"/>
        <v>children's books</v>
      </c>
      <c r="S2749" s="5">
        <f t="shared" si="213"/>
        <v>41044.356446759266</v>
      </c>
      <c r="T2749" s="5">
        <f t="shared" si="214"/>
        <v>41075.840277777781</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(E2750/D2750)*100</f>
        <v>1.06</v>
      </c>
      <c r="P2750">
        <f t="shared" si="210"/>
        <v>13</v>
      </c>
      <c r="Q2750" t="str">
        <f t="shared" si="211"/>
        <v>publishing</v>
      </c>
      <c r="R2750" t="str">
        <f t="shared" si="212"/>
        <v>children's books</v>
      </c>
      <c r="S2750" s="5">
        <f t="shared" si="213"/>
        <v>42585.419004629635</v>
      </c>
      <c r="T2750" s="5">
        <f t="shared" si="214"/>
        <v>42615.419004629635</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(E2751/D2751)*100</f>
        <v>1.0999999999999999</v>
      </c>
      <c r="P2751">
        <f t="shared" si="210"/>
        <v>55</v>
      </c>
      <c r="Q2751" t="str">
        <f t="shared" si="211"/>
        <v>publishing</v>
      </c>
      <c r="R2751" t="str">
        <f t="shared" si="212"/>
        <v>children's books</v>
      </c>
      <c r="S2751" s="5">
        <f t="shared" si="213"/>
        <v>42068.507372685192</v>
      </c>
      <c r="T2751" s="5">
        <f t="shared" si="214"/>
        <v>42098.46570601852</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(E2752/D2752)*100</f>
        <v>0</v>
      </c>
      <c r="P2752">
        <f t="shared" si="210"/>
        <v>0</v>
      </c>
      <c r="Q2752" t="str">
        <f t="shared" si="211"/>
        <v>publishing</v>
      </c>
      <c r="R2752" t="str">
        <f t="shared" si="212"/>
        <v>children's books</v>
      </c>
      <c r="S2752" s="5">
        <f t="shared" si="213"/>
        <v>41078.608159722222</v>
      </c>
      <c r="T2752" s="5">
        <f t="shared" si="214"/>
        <v>41090.541666666672</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(E2753/D2753)*100</f>
        <v>0</v>
      </c>
      <c r="P2753">
        <f t="shared" si="210"/>
        <v>0</v>
      </c>
      <c r="Q2753" t="str">
        <f t="shared" si="211"/>
        <v>publishing</v>
      </c>
      <c r="R2753" t="str">
        <f t="shared" si="212"/>
        <v>children's books</v>
      </c>
      <c r="S2753" s="5">
        <f t="shared" si="213"/>
        <v>41747.595393518524</v>
      </c>
      <c r="T2753" s="5">
        <f t="shared" si="214"/>
        <v>41807.595393518524</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(E2754/D2754)*100</f>
        <v>11.458333333333332</v>
      </c>
      <c r="P2754">
        <f t="shared" si="210"/>
        <v>39</v>
      </c>
      <c r="Q2754" t="str">
        <f t="shared" si="211"/>
        <v>publishing</v>
      </c>
      <c r="R2754" t="str">
        <f t="shared" si="212"/>
        <v>children's books</v>
      </c>
      <c r="S2754" s="5">
        <f t="shared" si="213"/>
        <v>40855.473425925928</v>
      </c>
      <c r="T2754" s="5">
        <f t="shared" si="214"/>
        <v>40895.473425925928</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(E2755/D2755)*100</f>
        <v>19</v>
      </c>
      <c r="P2755">
        <f t="shared" ref="P2755:P2818" si="215">IFERROR(ROUND(E2755/L2755,0), 0)</f>
        <v>48</v>
      </c>
      <c r="Q2755" t="str">
        <f t="shared" ref="Q2755:Q2818" si="216">LEFT(N2755,FIND("/",N2755)-1)</f>
        <v>publishing</v>
      </c>
      <c r="R2755" t="str">
        <f t="shared" ref="R2755:R2818" si="217">RIGHT(N2755,LEN(N2755)-FIND("/",N2755))</f>
        <v>children's books</v>
      </c>
      <c r="S2755" s="5">
        <f t="shared" ref="S2755:S2818" si="218">(((J2755/60)/60)/24)+DATE(1970,1,1)+(-7/24)</f>
        <v>41117.6090625</v>
      </c>
      <c r="T2755" s="5">
        <f t="shared" ref="T2755:T2818" si="219">(((I2755/60)/60)/24)+DATE(1970,1,1)+(-7/24)</f>
        <v>41147.6090625</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(E2756/D2756)*100</f>
        <v>0</v>
      </c>
      <c r="P2756">
        <f t="shared" si="215"/>
        <v>0</v>
      </c>
      <c r="Q2756" t="str">
        <f t="shared" si="216"/>
        <v>publishing</v>
      </c>
      <c r="R2756" t="str">
        <f t="shared" si="217"/>
        <v>children's books</v>
      </c>
      <c r="S2756" s="5">
        <f t="shared" si="218"/>
        <v>41863.344340277785</v>
      </c>
      <c r="T2756" s="5">
        <f t="shared" si="219"/>
        <v>41893.344340277785</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(E2757/D2757)*100</f>
        <v>52</v>
      </c>
      <c r="P2757">
        <f t="shared" si="215"/>
        <v>17</v>
      </c>
      <c r="Q2757" t="str">
        <f t="shared" si="216"/>
        <v>publishing</v>
      </c>
      <c r="R2757" t="str">
        <f t="shared" si="217"/>
        <v>children's books</v>
      </c>
      <c r="S2757" s="5">
        <f t="shared" si="218"/>
        <v>42072.499155092599</v>
      </c>
      <c r="T2757" s="5">
        <f t="shared" si="219"/>
        <v>42102.499155092599</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(E2758/D2758)*100</f>
        <v>10.48</v>
      </c>
      <c r="P2758">
        <f t="shared" si="215"/>
        <v>32</v>
      </c>
      <c r="Q2758" t="str">
        <f t="shared" si="216"/>
        <v>publishing</v>
      </c>
      <c r="R2758" t="str">
        <f t="shared" si="217"/>
        <v>children's books</v>
      </c>
      <c r="S2758" s="5">
        <f t="shared" si="218"/>
        <v>41620.608807870376</v>
      </c>
      <c r="T2758" s="5">
        <f t="shared" si="219"/>
        <v>41650.608807870376</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(E2759/D2759)*100</f>
        <v>0.66666666666666674</v>
      </c>
      <c r="P2759">
        <f t="shared" si="215"/>
        <v>5</v>
      </c>
      <c r="Q2759" t="str">
        <f t="shared" si="216"/>
        <v>publishing</v>
      </c>
      <c r="R2759" t="str">
        <f t="shared" si="217"/>
        <v>children's books</v>
      </c>
      <c r="S2759" s="5">
        <f t="shared" si="218"/>
        <v>42573.364953703705</v>
      </c>
      <c r="T2759" s="5">
        <f t="shared" si="219"/>
        <v>42588.364953703705</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(E2760/D2760)*100</f>
        <v>11.700000000000001</v>
      </c>
      <c r="P2760">
        <f t="shared" si="215"/>
        <v>39</v>
      </c>
      <c r="Q2760" t="str">
        <f t="shared" si="216"/>
        <v>publishing</v>
      </c>
      <c r="R2760" t="str">
        <f t="shared" si="217"/>
        <v>children's books</v>
      </c>
      <c r="S2760" s="5">
        <f t="shared" si="218"/>
        <v>42639.150266203702</v>
      </c>
      <c r="T2760" s="5">
        <f t="shared" si="219"/>
        <v>42653.150266203702</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(E2761/D2761)*100</f>
        <v>10.5</v>
      </c>
      <c r="P2761">
        <f t="shared" si="215"/>
        <v>53</v>
      </c>
      <c r="Q2761" t="str">
        <f t="shared" si="216"/>
        <v>publishing</v>
      </c>
      <c r="R2761" t="str">
        <f t="shared" si="217"/>
        <v>children's books</v>
      </c>
      <c r="S2761" s="5">
        <f t="shared" si="218"/>
        <v>42524.074837962966</v>
      </c>
      <c r="T2761" s="5">
        <f t="shared" si="219"/>
        <v>42567.074837962966</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(E2762/D2762)*100</f>
        <v>0</v>
      </c>
      <c r="P2762">
        <f t="shared" si="215"/>
        <v>0</v>
      </c>
      <c r="Q2762" t="str">
        <f t="shared" si="216"/>
        <v>publishing</v>
      </c>
      <c r="R2762" t="str">
        <f t="shared" si="217"/>
        <v>children's books</v>
      </c>
      <c r="S2762" s="5">
        <f t="shared" si="218"/>
        <v>41415.169652777782</v>
      </c>
      <c r="T2762" s="5">
        <f t="shared" si="219"/>
        <v>41445.169652777782</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(E2763/D2763)*100</f>
        <v>0.72</v>
      </c>
      <c r="P2763">
        <f t="shared" si="215"/>
        <v>9</v>
      </c>
      <c r="Q2763" t="str">
        <f t="shared" si="216"/>
        <v>publishing</v>
      </c>
      <c r="R2763" t="str">
        <f t="shared" si="217"/>
        <v>children's books</v>
      </c>
      <c r="S2763" s="5">
        <f t="shared" si="218"/>
        <v>41246.771909722222</v>
      </c>
      <c r="T2763" s="5">
        <f t="shared" si="219"/>
        <v>41276.771909722222</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(E2764/D2764)*100</f>
        <v>0.76923076923076927</v>
      </c>
      <c r="P2764">
        <f t="shared" si="215"/>
        <v>25</v>
      </c>
      <c r="Q2764" t="str">
        <f t="shared" si="216"/>
        <v>publishing</v>
      </c>
      <c r="R2764" t="str">
        <f t="shared" si="217"/>
        <v>children's books</v>
      </c>
      <c r="S2764" s="5">
        <f t="shared" si="218"/>
        <v>40926.745312500003</v>
      </c>
      <c r="T2764" s="5">
        <f t="shared" si="219"/>
        <v>40986.703645833339</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(E2765/D2765)*100</f>
        <v>0.22842639593908631</v>
      </c>
      <c r="P2765">
        <f t="shared" si="215"/>
        <v>30</v>
      </c>
      <c r="Q2765" t="str">
        <f t="shared" si="216"/>
        <v>publishing</v>
      </c>
      <c r="R2765" t="str">
        <f t="shared" si="217"/>
        <v>children's books</v>
      </c>
      <c r="S2765" s="5">
        <f t="shared" si="218"/>
        <v>41373.28800925926</v>
      </c>
      <c r="T2765" s="5">
        <f t="shared" si="219"/>
        <v>41418.28800925926</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(E2766/D2766)*100</f>
        <v>1.125</v>
      </c>
      <c r="P2766">
        <f t="shared" si="215"/>
        <v>11</v>
      </c>
      <c r="Q2766" t="str">
        <f t="shared" si="216"/>
        <v>publishing</v>
      </c>
      <c r="R2766" t="str">
        <f t="shared" si="217"/>
        <v>children's books</v>
      </c>
      <c r="S2766" s="5">
        <f t="shared" si="218"/>
        <v>41030.0003587963</v>
      </c>
      <c r="T2766" s="5">
        <f t="shared" si="219"/>
        <v>41059.5</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(E2767/D2767)*100</f>
        <v>0</v>
      </c>
      <c r="P2767">
        <f t="shared" si="215"/>
        <v>0</v>
      </c>
      <c r="Q2767" t="str">
        <f t="shared" si="216"/>
        <v>publishing</v>
      </c>
      <c r="R2767" t="str">
        <f t="shared" si="217"/>
        <v>children's books</v>
      </c>
      <c r="S2767" s="5">
        <f t="shared" si="218"/>
        <v>41194.287361111114</v>
      </c>
      <c r="T2767" s="5">
        <f t="shared" si="219"/>
        <v>41210.287361111114</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(E2768/D2768)*100</f>
        <v>2</v>
      </c>
      <c r="P2768">
        <f t="shared" si="215"/>
        <v>25</v>
      </c>
      <c r="Q2768" t="str">
        <f t="shared" si="216"/>
        <v>publishing</v>
      </c>
      <c r="R2768" t="str">
        <f t="shared" si="217"/>
        <v>children's books</v>
      </c>
      <c r="S2768" s="5">
        <f t="shared" si="218"/>
        <v>40736.37636574074</v>
      </c>
      <c r="T2768" s="5">
        <f t="shared" si="219"/>
        <v>40766.37636574074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(E2769/D2769)*100</f>
        <v>0.85000000000000009</v>
      </c>
      <c r="P2769">
        <f t="shared" si="215"/>
        <v>11</v>
      </c>
      <c r="Q2769" t="str">
        <f t="shared" si="216"/>
        <v>publishing</v>
      </c>
      <c r="R2769" t="str">
        <f t="shared" si="217"/>
        <v>children's books</v>
      </c>
      <c r="S2769" s="5">
        <f t="shared" si="218"/>
        <v>42172.667245370372</v>
      </c>
      <c r="T2769" s="5">
        <f t="shared" si="219"/>
        <v>42232.667245370372</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(E2770/D2770)*100</f>
        <v>14.314285714285715</v>
      </c>
      <c r="P2770">
        <f t="shared" si="215"/>
        <v>29</v>
      </c>
      <c r="Q2770" t="str">
        <f t="shared" si="216"/>
        <v>publishing</v>
      </c>
      <c r="R2770" t="str">
        <f t="shared" si="217"/>
        <v>children's books</v>
      </c>
      <c r="S2770" s="5">
        <f t="shared" si="218"/>
        <v>40967.323182870372</v>
      </c>
      <c r="T2770" s="5">
        <f t="shared" si="219"/>
        <v>40997.281516203708</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(E2771/D2771)*100</f>
        <v>0.25</v>
      </c>
      <c r="P2771">
        <f t="shared" si="215"/>
        <v>1</v>
      </c>
      <c r="Q2771" t="str">
        <f t="shared" si="216"/>
        <v>publishing</v>
      </c>
      <c r="R2771" t="str">
        <f t="shared" si="217"/>
        <v>children's books</v>
      </c>
      <c r="S2771" s="5">
        <f t="shared" si="218"/>
        <v>41745.53460648148</v>
      </c>
      <c r="T2771" s="5">
        <f t="shared" si="219"/>
        <v>41795.53460648148</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(E2772/D2772)*100</f>
        <v>10.411249999999999</v>
      </c>
      <c r="P2772">
        <f t="shared" si="215"/>
        <v>63</v>
      </c>
      <c r="Q2772" t="str">
        <f t="shared" si="216"/>
        <v>publishing</v>
      </c>
      <c r="R2772" t="str">
        <f t="shared" si="217"/>
        <v>children's books</v>
      </c>
      <c r="S2772" s="5">
        <f t="shared" si="218"/>
        <v>41686.413541666669</v>
      </c>
      <c r="T2772" s="5">
        <f t="shared" si="219"/>
        <v>41716.371875000004</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(E2773/D2773)*100</f>
        <v>0</v>
      </c>
      <c r="P2773">
        <f t="shared" si="215"/>
        <v>0</v>
      </c>
      <c r="Q2773" t="str">
        <f t="shared" si="216"/>
        <v>publishing</v>
      </c>
      <c r="R2773" t="str">
        <f t="shared" si="217"/>
        <v>children's books</v>
      </c>
      <c r="S2773" s="5">
        <f t="shared" si="218"/>
        <v>41257.240046296298</v>
      </c>
      <c r="T2773" s="5">
        <f t="shared" si="219"/>
        <v>41306.416666666672</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(E2774/D2774)*100</f>
        <v>0</v>
      </c>
      <c r="P2774">
        <f t="shared" si="215"/>
        <v>0</v>
      </c>
      <c r="Q2774" t="str">
        <f t="shared" si="216"/>
        <v>publishing</v>
      </c>
      <c r="R2774" t="str">
        <f t="shared" si="217"/>
        <v>children's books</v>
      </c>
      <c r="S2774" s="5">
        <f t="shared" si="218"/>
        <v>41537.577476851853</v>
      </c>
      <c r="T2774" s="5">
        <f t="shared" si="219"/>
        <v>41552.577476851853</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(E2775/D2775)*100</f>
        <v>0.18867924528301888</v>
      </c>
      <c r="P2775">
        <f t="shared" si="215"/>
        <v>1</v>
      </c>
      <c r="Q2775" t="str">
        <f t="shared" si="216"/>
        <v>publishing</v>
      </c>
      <c r="R2775" t="str">
        <f t="shared" si="217"/>
        <v>children's books</v>
      </c>
      <c r="S2775" s="5">
        <f t="shared" si="218"/>
        <v>42474.573159722226</v>
      </c>
      <c r="T2775" s="5">
        <f t="shared" si="219"/>
        <v>42484.573159722226</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(E2776/D2776)*100</f>
        <v>14.249999999999998</v>
      </c>
      <c r="P2776">
        <f t="shared" si="215"/>
        <v>44</v>
      </c>
      <c r="Q2776" t="str">
        <f t="shared" si="216"/>
        <v>publishing</v>
      </c>
      <c r="R2776" t="str">
        <f t="shared" si="217"/>
        <v>children's books</v>
      </c>
      <c r="S2776" s="5">
        <f t="shared" si="218"/>
        <v>41310.834814814814</v>
      </c>
      <c r="T2776" s="5">
        <f t="shared" si="219"/>
        <v>41340.834814814814</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(E2777/D2777)*100</f>
        <v>3</v>
      </c>
      <c r="P2777">
        <f t="shared" si="215"/>
        <v>75</v>
      </c>
      <c r="Q2777" t="str">
        <f t="shared" si="216"/>
        <v>publishing</v>
      </c>
      <c r="R2777" t="str">
        <f t="shared" si="217"/>
        <v>children's books</v>
      </c>
      <c r="S2777" s="5">
        <f t="shared" si="218"/>
        <v>40862.721689814818</v>
      </c>
      <c r="T2777" s="5">
        <f t="shared" si="219"/>
        <v>40892.721689814818</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(E2778/D2778)*100</f>
        <v>7.8809523809523814</v>
      </c>
      <c r="P2778">
        <f t="shared" si="215"/>
        <v>46</v>
      </c>
      <c r="Q2778" t="str">
        <f t="shared" si="216"/>
        <v>publishing</v>
      </c>
      <c r="R2778" t="str">
        <f t="shared" si="217"/>
        <v>children's books</v>
      </c>
      <c r="S2778" s="5">
        <f t="shared" si="218"/>
        <v>42136.005509259259</v>
      </c>
      <c r="T2778" s="5">
        <f t="shared" si="219"/>
        <v>42167.005509259259</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(E2779/D2779)*100</f>
        <v>0.33333333333333337</v>
      </c>
      <c r="P2779">
        <f t="shared" si="215"/>
        <v>10</v>
      </c>
      <c r="Q2779" t="str">
        <f t="shared" si="216"/>
        <v>publishing</v>
      </c>
      <c r="R2779" t="str">
        <f t="shared" si="217"/>
        <v>children's books</v>
      </c>
      <c r="S2779" s="5">
        <f t="shared" si="218"/>
        <v>42172.377361111117</v>
      </c>
      <c r="T2779" s="5">
        <f t="shared" si="219"/>
        <v>42202.377361111117</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(E2780/D2780)*100</f>
        <v>25.545454545454543</v>
      </c>
      <c r="P2780">
        <f t="shared" si="215"/>
        <v>94</v>
      </c>
      <c r="Q2780" t="str">
        <f t="shared" si="216"/>
        <v>publishing</v>
      </c>
      <c r="R2780" t="str">
        <f t="shared" si="217"/>
        <v>children's books</v>
      </c>
      <c r="S2780" s="5">
        <f t="shared" si="218"/>
        <v>41846.686412037037</v>
      </c>
      <c r="T2780" s="5">
        <f t="shared" si="219"/>
        <v>41876.686412037037</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(E2781/D2781)*100</f>
        <v>2.12</v>
      </c>
      <c r="P2781">
        <f t="shared" si="215"/>
        <v>53</v>
      </c>
      <c r="Q2781" t="str">
        <f t="shared" si="216"/>
        <v>publishing</v>
      </c>
      <c r="R2781" t="str">
        <f t="shared" si="217"/>
        <v>children's books</v>
      </c>
      <c r="S2781" s="5">
        <f t="shared" si="218"/>
        <v>42300.294224537043</v>
      </c>
      <c r="T2781" s="5">
        <f t="shared" si="219"/>
        <v>42330.335891203707</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(E2782/D2782)*100</f>
        <v>0</v>
      </c>
      <c r="P2782">
        <f t="shared" si="215"/>
        <v>0</v>
      </c>
      <c r="Q2782" t="str">
        <f t="shared" si="216"/>
        <v>publishing</v>
      </c>
      <c r="R2782" t="str">
        <f t="shared" si="217"/>
        <v>children's books</v>
      </c>
      <c r="S2782" s="5">
        <f t="shared" si="218"/>
        <v>42774.156111111115</v>
      </c>
      <c r="T2782" s="5">
        <f t="shared" si="219"/>
        <v>42804.156111111115</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(E2783/D2783)*100</f>
        <v>105.28</v>
      </c>
      <c r="P2783">
        <f t="shared" si="215"/>
        <v>47</v>
      </c>
      <c r="Q2783" t="str">
        <f t="shared" si="216"/>
        <v>theater</v>
      </c>
      <c r="R2783" t="str">
        <f t="shared" si="217"/>
        <v>plays</v>
      </c>
      <c r="S2783" s="5">
        <f t="shared" si="218"/>
        <v>42018.649930555555</v>
      </c>
      <c r="T2783" s="5">
        <f t="shared" si="219"/>
        <v>42047.000000000007</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(E2784/D2784)*100</f>
        <v>120</v>
      </c>
      <c r="P2784">
        <f t="shared" si="215"/>
        <v>67</v>
      </c>
      <c r="Q2784" t="str">
        <f t="shared" si="216"/>
        <v>theater</v>
      </c>
      <c r="R2784" t="str">
        <f t="shared" si="217"/>
        <v>plays</v>
      </c>
      <c r="S2784" s="5">
        <f t="shared" si="218"/>
        <v>42026.633310185185</v>
      </c>
      <c r="T2784" s="5">
        <f t="shared" si="219"/>
        <v>42051.915972222225</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(E2785/D2785)*100</f>
        <v>114.5</v>
      </c>
      <c r="P2785">
        <f t="shared" si="215"/>
        <v>19</v>
      </c>
      <c r="Q2785" t="str">
        <f t="shared" si="216"/>
        <v>theater</v>
      </c>
      <c r="R2785" t="str">
        <f t="shared" si="217"/>
        <v>plays</v>
      </c>
      <c r="S2785" s="5">
        <f t="shared" si="218"/>
        <v>42103.24358796297</v>
      </c>
      <c r="T2785" s="5">
        <f t="shared" si="219"/>
        <v>42117.24358796297</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(E2786/D2786)*100</f>
        <v>119</v>
      </c>
      <c r="P2786">
        <f t="shared" si="215"/>
        <v>66</v>
      </c>
      <c r="Q2786" t="str">
        <f t="shared" si="216"/>
        <v>theater</v>
      </c>
      <c r="R2786" t="str">
        <f t="shared" si="217"/>
        <v>plays</v>
      </c>
      <c r="S2786" s="5">
        <f t="shared" si="218"/>
        <v>41920.495868055557</v>
      </c>
      <c r="T2786" s="5">
        <f t="shared" si="219"/>
        <v>41941.495868055557</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(E2787/D2787)*100</f>
        <v>104.67999999999999</v>
      </c>
      <c r="P2787">
        <f t="shared" si="215"/>
        <v>37</v>
      </c>
      <c r="Q2787" t="str">
        <f t="shared" si="216"/>
        <v>theater</v>
      </c>
      <c r="R2787" t="str">
        <f t="shared" si="217"/>
        <v>plays</v>
      </c>
      <c r="S2787" s="5">
        <f t="shared" si="218"/>
        <v>42557.897766203707</v>
      </c>
      <c r="T2787" s="5">
        <f t="shared" si="219"/>
        <v>42587.583333333336</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(E2788/D2788)*100</f>
        <v>117.83999999999999</v>
      </c>
      <c r="P2788">
        <f t="shared" si="215"/>
        <v>40</v>
      </c>
      <c r="Q2788" t="str">
        <f t="shared" si="216"/>
        <v>theater</v>
      </c>
      <c r="R2788" t="str">
        <f t="shared" si="217"/>
        <v>plays</v>
      </c>
      <c r="S2788" s="5">
        <f t="shared" si="218"/>
        <v>41815.277546296296</v>
      </c>
      <c r="T2788" s="5">
        <f t="shared" si="219"/>
        <v>41829.277546296296</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(E2789/D2789)*100</f>
        <v>119.7</v>
      </c>
      <c r="P2789">
        <f t="shared" si="215"/>
        <v>32</v>
      </c>
      <c r="Q2789" t="str">
        <f t="shared" si="216"/>
        <v>theater</v>
      </c>
      <c r="R2789" t="str">
        <f t="shared" si="217"/>
        <v>plays</v>
      </c>
      <c r="S2789" s="5">
        <f t="shared" si="218"/>
        <v>41807.906851851854</v>
      </c>
      <c r="T2789" s="5">
        <f t="shared" si="219"/>
        <v>41837.906851851854</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(E2790/D2790)*100</f>
        <v>102.49999999999999</v>
      </c>
      <c r="P2790">
        <f t="shared" si="215"/>
        <v>103</v>
      </c>
      <c r="Q2790" t="str">
        <f t="shared" si="216"/>
        <v>theater</v>
      </c>
      <c r="R2790" t="str">
        <f t="shared" si="217"/>
        <v>plays</v>
      </c>
      <c r="S2790" s="5">
        <f t="shared" si="218"/>
        <v>42550.410219907404</v>
      </c>
      <c r="T2790" s="5">
        <f t="shared" si="219"/>
        <v>42580.410219907404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(E2791/D2791)*100</f>
        <v>101.16666666666667</v>
      </c>
      <c r="P2791">
        <f t="shared" si="215"/>
        <v>126</v>
      </c>
      <c r="Q2791" t="str">
        <f t="shared" si="216"/>
        <v>theater</v>
      </c>
      <c r="R2791" t="str">
        <f t="shared" si="217"/>
        <v>plays</v>
      </c>
      <c r="S2791" s="5">
        <f t="shared" si="218"/>
        <v>42055.721458333333</v>
      </c>
      <c r="T2791" s="5">
        <f t="shared" si="219"/>
        <v>42074.875000000007</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(E2792/D2792)*100</f>
        <v>105.33333333333333</v>
      </c>
      <c r="P2792">
        <f t="shared" si="215"/>
        <v>48</v>
      </c>
      <c r="Q2792" t="str">
        <f t="shared" si="216"/>
        <v>theater</v>
      </c>
      <c r="R2792" t="str">
        <f t="shared" si="217"/>
        <v>plays</v>
      </c>
      <c r="S2792" s="5">
        <f t="shared" si="218"/>
        <v>42016.64702546296</v>
      </c>
      <c r="T2792" s="5">
        <f t="shared" si="219"/>
        <v>42046.64702546296</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(E2793/D2793)*100</f>
        <v>102.49999999999999</v>
      </c>
      <c r="P2793">
        <f t="shared" si="215"/>
        <v>73</v>
      </c>
      <c r="Q2793" t="str">
        <f t="shared" si="216"/>
        <v>theater</v>
      </c>
      <c r="R2793" t="str">
        <f t="shared" si="217"/>
        <v>plays</v>
      </c>
      <c r="S2793" s="5">
        <f t="shared" si="218"/>
        <v>42591.60832175926</v>
      </c>
      <c r="T2793" s="5">
        <f t="shared" si="219"/>
        <v>42621.875000000007</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(E2794/D2794)*100</f>
        <v>107.60000000000001</v>
      </c>
      <c r="P2794">
        <f t="shared" si="215"/>
        <v>90</v>
      </c>
      <c r="Q2794" t="str">
        <f t="shared" si="216"/>
        <v>theater</v>
      </c>
      <c r="R2794" t="str">
        <f t="shared" si="217"/>
        <v>plays</v>
      </c>
      <c r="S2794" s="5">
        <f t="shared" si="218"/>
        <v>42182.939340277779</v>
      </c>
      <c r="T2794" s="5">
        <f t="shared" si="219"/>
        <v>42227.939340277779</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(E2795/D2795)*100</f>
        <v>110.5675</v>
      </c>
      <c r="P2795">
        <f t="shared" si="215"/>
        <v>151</v>
      </c>
      <c r="Q2795" t="str">
        <f t="shared" si="216"/>
        <v>theater</v>
      </c>
      <c r="R2795" t="str">
        <f t="shared" si="217"/>
        <v>plays</v>
      </c>
      <c r="S2795" s="5">
        <f t="shared" si="218"/>
        <v>42176.127372685187</v>
      </c>
      <c r="T2795" s="5">
        <f t="shared" si="219"/>
        <v>42206.127372685187</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(E2796/D2796)*100</f>
        <v>150</v>
      </c>
      <c r="P2796">
        <f t="shared" si="215"/>
        <v>25</v>
      </c>
      <c r="Q2796" t="str">
        <f t="shared" si="216"/>
        <v>theater</v>
      </c>
      <c r="R2796" t="str">
        <f t="shared" si="217"/>
        <v>plays</v>
      </c>
      <c r="S2796" s="5">
        <f t="shared" si="218"/>
        <v>42416.399988425932</v>
      </c>
      <c r="T2796" s="5">
        <f t="shared" si="219"/>
        <v>42432.500000000007</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(E2797/D2797)*100</f>
        <v>104.28571428571429</v>
      </c>
      <c r="P2797">
        <f t="shared" si="215"/>
        <v>37</v>
      </c>
      <c r="Q2797" t="str">
        <f t="shared" si="216"/>
        <v>theater</v>
      </c>
      <c r="R2797" t="str">
        <f t="shared" si="217"/>
        <v>plays</v>
      </c>
      <c r="S2797" s="5">
        <f t="shared" si="218"/>
        <v>41780.234270833338</v>
      </c>
      <c r="T2797" s="5">
        <f t="shared" si="219"/>
        <v>41796.666666666672</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(E2798/D2798)*100</f>
        <v>115.5</v>
      </c>
      <c r="P2798">
        <f t="shared" si="215"/>
        <v>44</v>
      </c>
      <c r="Q2798" t="str">
        <f t="shared" si="216"/>
        <v>theater</v>
      </c>
      <c r="R2798" t="str">
        <f t="shared" si="217"/>
        <v>plays</v>
      </c>
      <c r="S2798" s="5">
        <f t="shared" si="218"/>
        <v>41795.236435185187</v>
      </c>
      <c r="T2798" s="5">
        <f t="shared" si="219"/>
        <v>41825.236435185187</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(E2799/D2799)*100</f>
        <v>102.64512500000001</v>
      </c>
      <c r="P2799">
        <f t="shared" si="215"/>
        <v>87</v>
      </c>
      <c r="Q2799" t="str">
        <f t="shared" si="216"/>
        <v>theater</v>
      </c>
      <c r="R2799" t="str">
        <f t="shared" si="217"/>
        <v>plays</v>
      </c>
      <c r="S2799" s="5">
        <f t="shared" si="218"/>
        <v>41798.648611111115</v>
      </c>
      <c r="T2799" s="5">
        <f t="shared" si="219"/>
        <v>41828.648611111115</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(E2800/D2800)*100</f>
        <v>101.4</v>
      </c>
      <c r="P2800">
        <f t="shared" si="215"/>
        <v>36</v>
      </c>
      <c r="Q2800" t="str">
        <f t="shared" si="216"/>
        <v>theater</v>
      </c>
      <c r="R2800" t="str">
        <f t="shared" si="217"/>
        <v>plays</v>
      </c>
      <c r="S2800" s="5">
        <f t="shared" si="218"/>
        <v>42201.383344907408</v>
      </c>
      <c r="T2800" s="5">
        <f t="shared" si="219"/>
        <v>42216.375000000007</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(E2801/D2801)*100</f>
        <v>116.6348</v>
      </c>
      <c r="P2801">
        <f t="shared" si="215"/>
        <v>45</v>
      </c>
      <c r="Q2801" t="str">
        <f t="shared" si="216"/>
        <v>theater</v>
      </c>
      <c r="R2801" t="str">
        <f t="shared" si="217"/>
        <v>plays</v>
      </c>
      <c r="S2801" s="5">
        <f t="shared" si="218"/>
        <v>42506.973032407412</v>
      </c>
      <c r="T2801" s="5">
        <f t="shared" si="219"/>
        <v>42538.375000000007</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(E2802/D2802)*100</f>
        <v>133</v>
      </c>
      <c r="P2802">
        <f t="shared" si="215"/>
        <v>43</v>
      </c>
      <c r="Q2802" t="str">
        <f t="shared" si="216"/>
        <v>theater</v>
      </c>
      <c r="R2802" t="str">
        <f t="shared" si="217"/>
        <v>plays</v>
      </c>
      <c r="S2802" s="5">
        <f t="shared" si="218"/>
        <v>41948.261180555557</v>
      </c>
      <c r="T2802" s="5">
        <f t="shared" si="219"/>
        <v>42008.261180555557</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(E2803/D2803)*100</f>
        <v>133.20000000000002</v>
      </c>
      <c r="P2803">
        <f t="shared" si="215"/>
        <v>51</v>
      </c>
      <c r="Q2803" t="str">
        <f t="shared" si="216"/>
        <v>theater</v>
      </c>
      <c r="R2803" t="str">
        <f t="shared" si="217"/>
        <v>plays</v>
      </c>
      <c r="S2803" s="5">
        <f t="shared" si="218"/>
        <v>41899.95149305556</v>
      </c>
      <c r="T2803" s="5">
        <f t="shared" si="219"/>
        <v>41922.166666666672</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(E2804/D2804)*100</f>
        <v>101.83333333333333</v>
      </c>
      <c r="P2804">
        <f t="shared" si="215"/>
        <v>34</v>
      </c>
      <c r="Q2804" t="str">
        <f t="shared" si="216"/>
        <v>theater</v>
      </c>
      <c r="R2804" t="str">
        <f t="shared" si="217"/>
        <v>plays</v>
      </c>
      <c r="S2804" s="5">
        <f t="shared" si="218"/>
        <v>42192.355405092596</v>
      </c>
      <c r="T2804" s="5">
        <f t="shared" si="219"/>
        <v>42222.355405092596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(E2805/D2805)*100</f>
        <v>127.95</v>
      </c>
      <c r="P2805">
        <f t="shared" si="215"/>
        <v>91</v>
      </c>
      <c r="Q2805" t="str">
        <f t="shared" si="216"/>
        <v>theater</v>
      </c>
      <c r="R2805" t="str">
        <f t="shared" si="217"/>
        <v>plays</v>
      </c>
      <c r="S2805" s="5">
        <f t="shared" si="218"/>
        <v>42157.774027777785</v>
      </c>
      <c r="T2805" s="5">
        <f t="shared" si="219"/>
        <v>42200.708333333336</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(E2806/D2806)*100</f>
        <v>114.99999999999999</v>
      </c>
      <c r="P2806">
        <f t="shared" si="215"/>
        <v>50</v>
      </c>
      <c r="Q2806" t="str">
        <f t="shared" si="216"/>
        <v>theater</v>
      </c>
      <c r="R2806" t="str">
        <f t="shared" si="217"/>
        <v>plays</v>
      </c>
      <c r="S2806" s="5">
        <f t="shared" si="218"/>
        <v>41881.161921296298</v>
      </c>
      <c r="T2806" s="5">
        <f t="shared" si="219"/>
        <v>41911.161921296298</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(E2807/D2807)*100</f>
        <v>110.00000000000001</v>
      </c>
      <c r="P2807">
        <f t="shared" si="215"/>
        <v>24</v>
      </c>
      <c r="Q2807" t="str">
        <f t="shared" si="216"/>
        <v>theater</v>
      </c>
      <c r="R2807" t="str">
        <f t="shared" si="217"/>
        <v>plays</v>
      </c>
      <c r="S2807" s="5">
        <f t="shared" si="218"/>
        <v>42213.213807870372</v>
      </c>
      <c r="T2807" s="5">
        <f t="shared" si="219"/>
        <v>42238.213807870372</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(E2808/D2808)*100</f>
        <v>112.1</v>
      </c>
      <c r="P2808">
        <f t="shared" si="215"/>
        <v>44</v>
      </c>
      <c r="Q2808" t="str">
        <f t="shared" si="216"/>
        <v>theater</v>
      </c>
      <c r="R2808" t="str">
        <f t="shared" si="217"/>
        <v>plays</v>
      </c>
      <c r="S2808" s="5">
        <f t="shared" si="218"/>
        <v>42184.975578703707</v>
      </c>
      <c r="T2808" s="5">
        <f t="shared" si="219"/>
        <v>42221.166666666664</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(E2809/D2809)*100</f>
        <v>126</v>
      </c>
      <c r="P2809">
        <f t="shared" si="215"/>
        <v>68</v>
      </c>
      <c r="Q2809" t="str">
        <f t="shared" si="216"/>
        <v>theater</v>
      </c>
      <c r="R2809" t="str">
        <f t="shared" si="217"/>
        <v>plays</v>
      </c>
      <c r="S2809" s="5">
        <f t="shared" si="218"/>
        <v>42154.581458333334</v>
      </c>
      <c r="T2809" s="5">
        <f t="shared" si="219"/>
        <v>42184.581458333334</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(E2810/D2810)*100</f>
        <v>100.24444444444444</v>
      </c>
      <c r="P2810">
        <f t="shared" si="215"/>
        <v>65</v>
      </c>
      <c r="Q2810" t="str">
        <f t="shared" si="216"/>
        <v>theater</v>
      </c>
      <c r="R2810" t="str">
        <f t="shared" si="217"/>
        <v>plays</v>
      </c>
      <c r="S2810" s="5">
        <f t="shared" si="218"/>
        <v>42208.554803240746</v>
      </c>
      <c r="T2810" s="5">
        <f t="shared" si="219"/>
        <v>42238.554803240746</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(E2811/D2811)*100</f>
        <v>102.4</v>
      </c>
      <c r="P2811">
        <f t="shared" si="215"/>
        <v>122</v>
      </c>
      <c r="Q2811" t="str">
        <f t="shared" si="216"/>
        <v>theater</v>
      </c>
      <c r="R2811" t="str">
        <f t="shared" si="217"/>
        <v>plays</v>
      </c>
      <c r="S2811" s="5">
        <f t="shared" si="218"/>
        <v>42451.205150462971</v>
      </c>
      <c r="T2811" s="5">
        <f t="shared" si="219"/>
        <v>42459.318749999999</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(E2812/D2812)*100</f>
        <v>108.2</v>
      </c>
      <c r="P2812">
        <f t="shared" si="215"/>
        <v>47</v>
      </c>
      <c r="Q2812" t="str">
        <f t="shared" si="216"/>
        <v>theater</v>
      </c>
      <c r="R2812" t="str">
        <f t="shared" si="217"/>
        <v>plays</v>
      </c>
      <c r="S2812" s="5">
        <f t="shared" si="218"/>
        <v>41758.847962962966</v>
      </c>
      <c r="T2812" s="5">
        <f t="shared" si="219"/>
        <v>41790.874305555561</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(E2813/D2813)*100</f>
        <v>100.27</v>
      </c>
      <c r="P2813">
        <f t="shared" si="215"/>
        <v>93</v>
      </c>
      <c r="Q2813" t="str">
        <f t="shared" si="216"/>
        <v>theater</v>
      </c>
      <c r="R2813" t="str">
        <f t="shared" si="217"/>
        <v>plays</v>
      </c>
      <c r="S2813" s="5">
        <f t="shared" si="218"/>
        <v>42028.20489583334</v>
      </c>
      <c r="T2813" s="5">
        <f t="shared" si="219"/>
        <v>42058.20489583334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(E2814/D2814)*100</f>
        <v>113.3</v>
      </c>
      <c r="P2814">
        <f t="shared" si="215"/>
        <v>68</v>
      </c>
      <c r="Q2814" t="str">
        <f t="shared" si="216"/>
        <v>theater</v>
      </c>
      <c r="R2814" t="str">
        <f t="shared" si="217"/>
        <v>plays</v>
      </c>
      <c r="S2814" s="5">
        <f t="shared" si="218"/>
        <v>42054.452523148146</v>
      </c>
      <c r="T2814" s="5">
        <f t="shared" si="219"/>
        <v>42099.875000000007</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(E2815/D2815)*100</f>
        <v>127.57571428571428</v>
      </c>
      <c r="P2815">
        <f t="shared" si="215"/>
        <v>37</v>
      </c>
      <c r="Q2815" t="str">
        <f t="shared" si="216"/>
        <v>theater</v>
      </c>
      <c r="R2815" t="str">
        <f t="shared" si="217"/>
        <v>plays</v>
      </c>
      <c r="S2815" s="5">
        <f t="shared" si="218"/>
        <v>42693.450937499998</v>
      </c>
      <c r="T2815" s="5">
        <f t="shared" si="219"/>
        <v>42718.450937499998</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(E2816/D2816)*100</f>
        <v>107.73333333333332</v>
      </c>
      <c r="P2816">
        <f t="shared" si="215"/>
        <v>25</v>
      </c>
      <c r="Q2816" t="str">
        <f t="shared" si="216"/>
        <v>theater</v>
      </c>
      <c r="R2816" t="str">
        <f t="shared" si="217"/>
        <v>plays</v>
      </c>
      <c r="S2816" s="5">
        <f t="shared" si="218"/>
        <v>42103.107812499999</v>
      </c>
      <c r="T2816" s="5">
        <f t="shared" si="219"/>
        <v>42133.107812499999</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(E2817/D2817)*100</f>
        <v>242</v>
      </c>
      <c r="P2817">
        <f t="shared" si="215"/>
        <v>43</v>
      </c>
      <c r="Q2817" t="str">
        <f t="shared" si="216"/>
        <v>theater</v>
      </c>
      <c r="R2817" t="str">
        <f t="shared" si="217"/>
        <v>plays</v>
      </c>
      <c r="S2817" s="5">
        <f t="shared" si="218"/>
        <v>42559.48505787037</v>
      </c>
      <c r="T2817" s="5">
        <f t="shared" si="219"/>
        <v>42589.48505787037</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(E2818/D2818)*100</f>
        <v>141.56666666666666</v>
      </c>
      <c r="P2818">
        <f t="shared" si="215"/>
        <v>25</v>
      </c>
      <c r="Q2818" t="str">
        <f t="shared" si="216"/>
        <v>theater</v>
      </c>
      <c r="R2818" t="str">
        <f t="shared" si="217"/>
        <v>plays</v>
      </c>
      <c r="S2818" s="5">
        <f t="shared" si="218"/>
        <v>42188.175833333335</v>
      </c>
      <c r="T2818" s="5">
        <f t="shared" si="219"/>
        <v>42218.375000000007</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(E2819/D2819)*100</f>
        <v>130</v>
      </c>
      <c r="P2819">
        <f t="shared" ref="P2819:P2882" si="220">IFERROR(ROUND(E2819/L2819,0), 0)</f>
        <v>24</v>
      </c>
      <c r="Q2819" t="str">
        <f t="shared" ref="Q2819:Q2882" si="221">LEFT(N2819,FIND("/",N2819)-1)</f>
        <v>theater</v>
      </c>
      <c r="R2819" t="str">
        <f t="shared" ref="R2819:R2882" si="222">RIGHT(N2819,LEN(N2819)-FIND("/",N2819))</f>
        <v>plays</v>
      </c>
      <c r="S2819" s="5">
        <f t="shared" ref="S2819:S2882" si="223">(((J2819/60)/60)/24)+DATE(1970,1,1)+(-7/24)</f>
        <v>42023.343310185192</v>
      </c>
      <c r="T2819" s="5">
        <f t="shared" ref="T2819:T2882" si="224">(((I2819/60)/60)/24)+DATE(1970,1,1)+(-7/24)</f>
        <v>42063.343310185192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(E2820/D2820)*100</f>
        <v>106.03</v>
      </c>
      <c r="P2820">
        <f t="shared" si="220"/>
        <v>104</v>
      </c>
      <c r="Q2820" t="str">
        <f t="shared" si="221"/>
        <v>theater</v>
      </c>
      <c r="R2820" t="str">
        <f t="shared" si="222"/>
        <v>plays</v>
      </c>
      <c r="S2820" s="5">
        <f t="shared" si="223"/>
        <v>42250.306550925925</v>
      </c>
      <c r="T2820" s="5">
        <f t="shared" si="224"/>
        <v>42270.306550925925</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(E2821/D2821)*100</f>
        <v>104.80000000000001</v>
      </c>
      <c r="P2821">
        <f t="shared" si="220"/>
        <v>50</v>
      </c>
      <c r="Q2821" t="str">
        <f t="shared" si="221"/>
        <v>theater</v>
      </c>
      <c r="R2821" t="str">
        <f t="shared" si="222"/>
        <v>plays</v>
      </c>
      <c r="S2821" s="5">
        <f t="shared" si="223"/>
        <v>42139.233900462968</v>
      </c>
      <c r="T2821" s="5">
        <f t="shared" si="224"/>
        <v>42169.233900462968</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(E2822/D2822)*100</f>
        <v>136</v>
      </c>
      <c r="P2822">
        <f t="shared" si="220"/>
        <v>14</v>
      </c>
      <c r="Q2822" t="str">
        <f t="shared" si="221"/>
        <v>theater</v>
      </c>
      <c r="R2822" t="str">
        <f t="shared" si="222"/>
        <v>plays</v>
      </c>
      <c r="S2822" s="5">
        <f t="shared" si="223"/>
        <v>42401.319317129637</v>
      </c>
      <c r="T2822" s="5">
        <f t="shared" si="224"/>
        <v>42425.708333333336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(E2823/D2823)*100</f>
        <v>100</v>
      </c>
      <c r="P2823">
        <f t="shared" si="220"/>
        <v>29</v>
      </c>
      <c r="Q2823" t="str">
        <f t="shared" si="221"/>
        <v>theater</v>
      </c>
      <c r="R2823" t="str">
        <f t="shared" si="222"/>
        <v>plays</v>
      </c>
      <c r="S2823" s="5">
        <f t="shared" si="223"/>
        <v>41875.631192129636</v>
      </c>
      <c r="T2823" s="5">
        <f t="shared" si="224"/>
        <v>41905.631192129636</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(E2824/D2824)*100</f>
        <v>100</v>
      </c>
      <c r="P2824">
        <f t="shared" si="220"/>
        <v>64</v>
      </c>
      <c r="Q2824" t="str">
        <f t="shared" si="221"/>
        <v>theater</v>
      </c>
      <c r="R2824" t="str">
        <f t="shared" si="222"/>
        <v>plays</v>
      </c>
      <c r="S2824" s="5">
        <f t="shared" si="223"/>
        <v>42060.392268518517</v>
      </c>
      <c r="T2824" s="5">
        <f t="shared" si="224"/>
        <v>42090.35060185186</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(E2825/D2825)*100</f>
        <v>124</v>
      </c>
      <c r="P2825">
        <f t="shared" si="220"/>
        <v>9</v>
      </c>
      <c r="Q2825" t="str">
        <f t="shared" si="221"/>
        <v>theater</v>
      </c>
      <c r="R2825" t="str">
        <f t="shared" si="222"/>
        <v>plays</v>
      </c>
      <c r="S2825" s="5">
        <f t="shared" si="223"/>
        <v>42066.719976851855</v>
      </c>
      <c r="T2825" s="5">
        <f t="shared" si="224"/>
        <v>42094.665972222225</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(E2826/D2826)*100</f>
        <v>116.92307692307693</v>
      </c>
      <c r="P2826">
        <f t="shared" si="220"/>
        <v>51</v>
      </c>
      <c r="Q2826" t="str">
        <f t="shared" si="221"/>
        <v>theater</v>
      </c>
      <c r="R2826" t="str">
        <f t="shared" si="222"/>
        <v>plays</v>
      </c>
      <c r="S2826" s="5">
        <f t="shared" si="223"/>
        <v>42135.979120370372</v>
      </c>
      <c r="T2826" s="5">
        <f t="shared" si="224"/>
        <v>42167.779861111114</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(E2827/D2827)*100</f>
        <v>103.33333333333334</v>
      </c>
      <c r="P2827">
        <f t="shared" si="220"/>
        <v>61</v>
      </c>
      <c r="Q2827" t="str">
        <f t="shared" si="221"/>
        <v>theater</v>
      </c>
      <c r="R2827" t="str">
        <f t="shared" si="222"/>
        <v>plays</v>
      </c>
      <c r="S2827" s="5">
        <f t="shared" si="223"/>
        <v>42312.500995370377</v>
      </c>
      <c r="T2827" s="5">
        <f t="shared" si="224"/>
        <v>42342.500995370377</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(E2828/D2828)*100</f>
        <v>107.74999999999999</v>
      </c>
      <c r="P2828">
        <f t="shared" si="220"/>
        <v>113</v>
      </c>
      <c r="Q2828" t="str">
        <f t="shared" si="221"/>
        <v>theater</v>
      </c>
      <c r="R2828" t="str">
        <f t="shared" si="222"/>
        <v>plays</v>
      </c>
      <c r="S2828" s="5">
        <f t="shared" si="223"/>
        <v>42170.743194444447</v>
      </c>
      <c r="T2828" s="5">
        <f t="shared" si="224"/>
        <v>42195.000000000007</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(E2829/D2829)*100</f>
        <v>120.24999999999999</v>
      </c>
      <c r="P2829">
        <f t="shared" si="220"/>
        <v>105</v>
      </c>
      <c r="Q2829" t="str">
        <f t="shared" si="221"/>
        <v>theater</v>
      </c>
      <c r="R2829" t="str">
        <f t="shared" si="222"/>
        <v>plays</v>
      </c>
      <c r="S2829" s="5">
        <f t="shared" si="223"/>
        <v>42494.391967592594</v>
      </c>
      <c r="T2829" s="5">
        <f t="shared" si="224"/>
        <v>42524.395833333336</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(E2830/D2830)*100</f>
        <v>100.37894736842105</v>
      </c>
      <c r="P2830">
        <f t="shared" si="220"/>
        <v>98</v>
      </c>
      <c r="Q2830" t="str">
        <f t="shared" si="221"/>
        <v>theater</v>
      </c>
      <c r="R2830" t="str">
        <f t="shared" si="222"/>
        <v>plays</v>
      </c>
      <c r="S2830" s="5">
        <f t="shared" si="223"/>
        <v>42253.973020833335</v>
      </c>
      <c r="T2830" s="5">
        <f t="shared" si="224"/>
        <v>42279.666666666664</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(E2831/D2831)*100</f>
        <v>106.52</v>
      </c>
      <c r="P2831">
        <f t="shared" si="220"/>
        <v>35</v>
      </c>
      <c r="Q2831" t="str">
        <f t="shared" si="221"/>
        <v>theater</v>
      </c>
      <c r="R2831" t="str">
        <f t="shared" si="222"/>
        <v>plays</v>
      </c>
      <c r="S2831" s="5">
        <f t="shared" si="223"/>
        <v>42495.142569444448</v>
      </c>
      <c r="T2831" s="5">
        <f t="shared" si="224"/>
        <v>42523.142569444448</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(E2832/D2832)*100</f>
        <v>100</v>
      </c>
      <c r="P2832">
        <f t="shared" si="220"/>
        <v>273</v>
      </c>
      <c r="Q2832" t="str">
        <f t="shared" si="221"/>
        <v>theater</v>
      </c>
      <c r="R2832" t="str">
        <f t="shared" si="222"/>
        <v>plays</v>
      </c>
      <c r="S2832" s="5">
        <f t="shared" si="223"/>
        <v>41758.548009259262</v>
      </c>
      <c r="T2832" s="5">
        <f t="shared" si="224"/>
        <v>41770.874305555561</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(E2833/D2833)*100</f>
        <v>110.66666666666667</v>
      </c>
      <c r="P2833">
        <f t="shared" si="220"/>
        <v>64</v>
      </c>
      <c r="Q2833" t="str">
        <f t="shared" si="221"/>
        <v>theater</v>
      </c>
      <c r="R2833" t="str">
        <f t="shared" si="222"/>
        <v>plays</v>
      </c>
      <c r="S2833" s="5">
        <f t="shared" si="223"/>
        <v>42171.533217592594</v>
      </c>
      <c r="T2833" s="5">
        <f t="shared" si="224"/>
        <v>42201.533217592594</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(E2834/D2834)*100</f>
        <v>114.71959999999999</v>
      </c>
      <c r="P2834">
        <f t="shared" si="220"/>
        <v>30</v>
      </c>
      <c r="Q2834" t="str">
        <f t="shared" si="221"/>
        <v>theater</v>
      </c>
      <c r="R2834" t="str">
        <f t="shared" si="222"/>
        <v>plays</v>
      </c>
      <c r="S2834" s="5">
        <f t="shared" si="223"/>
        <v>41938.417754629634</v>
      </c>
      <c r="T2834" s="5">
        <f t="shared" si="224"/>
        <v>41966.625000000007</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(E2835/D2835)*100</f>
        <v>108.25925925925925</v>
      </c>
      <c r="P2835">
        <f t="shared" si="220"/>
        <v>84</v>
      </c>
      <c r="Q2835" t="str">
        <f t="shared" si="221"/>
        <v>theater</v>
      </c>
      <c r="R2835" t="str">
        <f t="shared" si="222"/>
        <v>plays</v>
      </c>
      <c r="S2835" s="5">
        <f t="shared" si="223"/>
        <v>42267.836030092592</v>
      </c>
      <c r="T2835" s="5">
        <f t="shared" si="224"/>
        <v>42287.791666666664</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(E2836/D2836)*100</f>
        <v>170</v>
      </c>
      <c r="P2836">
        <f t="shared" si="220"/>
        <v>65</v>
      </c>
      <c r="Q2836" t="str">
        <f t="shared" si="221"/>
        <v>theater</v>
      </c>
      <c r="R2836" t="str">
        <f t="shared" si="222"/>
        <v>plays</v>
      </c>
      <c r="S2836" s="5">
        <f t="shared" si="223"/>
        <v>42019.668171296296</v>
      </c>
      <c r="T2836" s="5">
        <f t="shared" si="224"/>
        <v>42034.668171296296</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(E2837/D2837)*100</f>
        <v>187.09899999999999</v>
      </c>
      <c r="P2837">
        <f t="shared" si="220"/>
        <v>20</v>
      </c>
      <c r="Q2837" t="str">
        <f t="shared" si="221"/>
        <v>theater</v>
      </c>
      <c r="R2837" t="str">
        <f t="shared" si="222"/>
        <v>plays</v>
      </c>
      <c r="S2837" s="5">
        <f t="shared" si="223"/>
        <v>42313.412233796298</v>
      </c>
      <c r="T2837" s="5">
        <f t="shared" si="224"/>
        <v>42342.708333333336</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(E2838/D2838)*100</f>
        <v>107.77777777777777</v>
      </c>
      <c r="P2838">
        <f t="shared" si="220"/>
        <v>44</v>
      </c>
      <c r="Q2838" t="str">
        <f t="shared" si="221"/>
        <v>theater</v>
      </c>
      <c r="R2838" t="str">
        <f t="shared" si="222"/>
        <v>plays</v>
      </c>
      <c r="S2838" s="5">
        <f t="shared" si="223"/>
        <v>42745.970115740747</v>
      </c>
      <c r="T2838" s="5">
        <f t="shared" si="224"/>
        <v>42783.915972222225</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(E2839/D2839)*100</f>
        <v>100</v>
      </c>
      <c r="P2839">
        <f t="shared" si="220"/>
        <v>40</v>
      </c>
      <c r="Q2839" t="str">
        <f t="shared" si="221"/>
        <v>theater</v>
      </c>
      <c r="R2839" t="str">
        <f t="shared" si="222"/>
        <v>plays</v>
      </c>
      <c r="S2839" s="5">
        <f t="shared" si="223"/>
        <v>42307.616712962968</v>
      </c>
      <c r="T2839" s="5">
        <f t="shared" si="224"/>
        <v>42347.658379629633</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(E2840/D2840)*100</f>
        <v>120.24999999999999</v>
      </c>
      <c r="P2840">
        <f t="shared" si="220"/>
        <v>45</v>
      </c>
      <c r="Q2840" t="str">
        <f t="shared" si="221"/>
        <v>theater</v>
      </c>
      <c r="R2840" t="str">
        <f t="shared" si="222"/>
        <v>plays</v>
      </c>
      <c r="S2840" s="5">
        <f t="shared" si="223"/>
        <v>41842.315925925926</v>
      </c>
      <c r="T2840" s="5">
        <f t="shared" si="224"/>
        <v>41864.625</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(E2841/D2841)*100</f>
        <v>111.42857142857143</v>
      </c>
      <c r="P2841">
        <f t="shared" si="220"/>
        <v>126</v>
      </c>
      <c r="Q2841" t="str">
        <f t="shared" si="221"/>
        <v>theater</v>
      </c>
      <c r="R2841" t="str">
        <f t="shared" si="222"/>
        <v>plays</v>
      </c>
      <c r="S2841" s="5">
        <f t="shared" si="223"/>
        <v>41852.948541666665</v>
      </c>
      <c r="T2841" s="5">
        <f t="shared" si="224"/>
        <v>41875.915972222225</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(E2842/D2842)*100</f>
        <v>104</v>
      </c>
      <c r="P2842">
        <f t="shared" si="220"/>
        <v>20</v>
      </c>
      <c r="Q2842" t="str">
        <f t="shared" si="221"/>
        <v>theater</v>
      </c>
      <c r="R2842" t="str">
        <f t="shared" si="222"/>
        <v>plays</v>
      </c>
      <c r="S2842" s="5">
        <f t="shared" si="223"/>
        <v>42059.743969907409</v>
      </c>
      <c r="T2842" s="5">
        <f t="shared" si="224"/>
        <v>42081.416666666664</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(E2843/D2843)*100</f>
        <v>1</v>
      </c>
      <c r="P2843">
        <f t="shared" si="220"/>
        <v>10</v>
      </c>
      <c r="Q2843" t="str">
        <f t="shared" si="221"/>
        <v>theater</v>
      </c>
      <c r="R2843" t="str">
        <f t="shared" si="222"/>
        <v>plays</v>
      </c>
      <c r="S2843" s="5">
        <f t="shared" si="223"/>
        <v>42291.447881944441</v>
      </c>
      <c r="T2843" s="5">
        <f t="shared" si="224"/>
        <v>42351.489548611113</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(E2844/D2844)*100</f>
        <v>0</v>
      </c>
      <c r="P2844">
        <f t="shared" si="220"/>
        <v>0</v>
      </c>
      <c r="Q2844" t="str">
        <f t="shared" si="221"/>
        <v>theater</v>
      </c>
      <c r="R2844" t="str">
        <f t="shared" si="222"/>
        <v>plays</v>
      </c>
      <c r="S2844" s="5">
        <f t="shared" si="223"/>
        <v>41784.660821759258</v>
      </c>
      <c r="T2844" s="5">
        <f t="shared" si="224"/>
        <v>41811.166666666672</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(E2845/D2845)*100</f>
        <v>0</v>
      </c>
      <c r="P2845">
        <f t="shared" si="220"/>
        <v>0</v>
      </c>
      <c r="Q2845" t="str">
        <f t="shared" si="221"/>
        <v>theater</v>
      </c>
      <c r="R2845" t="str">
        <f t="shared" si="222"/>
        <v>plays</v>
      </c>
      <c r="S2845" s="5">
        <f t="shared" si="223"/>
        <v>42492.446180555555</v>
      </c>
      <c r="T2845" s="5">
        <f t="shared" si="224"/>
        <v>42533.875000000007</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(E2846/D2846)*100</f>
        <v>5.4545454545454541</v>
      </c>
      <c r="P2846">
        <f t="shared" si="220"/>
        <v>30</v>
      </c>
      <c r="Q2846" t="str">
        <f t="shared" si="221"/>
        <v>theater</v>
      </c>
      <c r="R2846" t="str">
        <f t="shared" si="222"/>
        <v>plays</v>
      </c>
      <c r="S2846" s="5">
        <f t="shared" si="223"/>
        <v>42709.25439814815</v>
      </c>
      <c r="T2846" s="5">
        <f t="shared" si="224"/>
        <v>42739.25439814815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(E2847/D2847)*100</f>
        <v>31.546666666666667</v>
      </c>
      <c r="P2847">
        <f t="shared" si="220"/>
        <v>61</v>
      </c>
      <c r="Q2847" t="str">
        <f t="shared" si="221"/>
        <v>theater</v>
      </c>
      <c r="R2847" t="str">
        <f t="shared" si="222"/>
        <v>plays</v>
      </c>
      <c r="S2847" s="5">
        <f t="shared" si="223"/>
        <v>42102.724918981483</v>
      </c>
      <c r="T2847" s="5">
        <f t="shared" si="224"/>
        <v>42162.724918981483</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(E2848/D2848)*100</f>
        <v>0</v>
      </c>
      <c r="P2848">
        <f t="shared" si="220"/>
        <v>0</v>
      </c>
      <c r="Q2848" t="str">
        <f t="shared" si="221"/>
        <v>theater</v>
      </c>
      <c r="R2848" t="str">
        <f t="shared" si="222"/>
        <v>plays</v>
      </c>
      <c r="S2848" s="5">
        <f t="shared" si="223"/>
        <v>42108.400393518525</v>
      </c>
      <c r="T2848" s="5">
        <f t="shared" si="224"/>
        <v>42153.400393518525</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(E2849/D2849)*100</f>
        <v>0</v>
      </c>
      <c r="P2849">
        <f t="shared" si="220"/>
        <v>0</v>
      </c>
      <c r="Q2849" t="str">
        <f t="shared" si="221"/>
        <v>theater</v>
      </c>
      <c r="R2849" t="str">
        <f t="shared" si="222"/>
        <v>plays</v>
      </c>
      <c r="S2849" s="5">
        <f t="shared" si="223"/>
        <v>42453.514641203707</v>
      </c>
      <c r="T2849" s="5">
        <f t="shared" si="224"/>
        <v>42513.514641203707</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(E2850/D2850)*100</f>
        <v>0.2</v>
      </c>
      <c r="P2850">
        <f t="shared" si="220"/>
        <v>23</v>
      </c>
      <c r="Q2850" t="str">
        <f t="shared" si="221"/>
        <v>theater</v>
      </c>
      <c r="R2850" t="str">
        <f t="shared" si="222"/>
        <v>plays</v>
      </c>
      <c r="S2850" s="5">
        <f t="shared" si="223"/>
        <v>42123.357164351859</v>
      </c>
      <c r="T2850" s="5">
        <f t="shared" si="224"/>
        <v>42153.357164351859</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(E2851/D2851)*100</f>
        <v>1</v>
      </c>
      <c r="P2851">
        <f t="shared" si="220"/>
        <v>5</v>
      </c>
      <c r="Q2851" t="str">
        <f t="shared" si="221"/>
        <v>theater</v>
      </c>
      <c r="R2851" t="str">
        <f t="shared" si="222"/>
        <v>plays</v>
      </c>
      <c r="S2851" s="5">
        <f t="shared" si="223"/>
        <v>42453.13657407408</v>
      </c>
      <c r="T2851" s="5">
        <f t="shared" si="224"/>
        <v>42483.13657407408</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(E2852/D2852)*100</f>
        <v>3.8875000000000002</v>
      </c>
      <c r="P2852">
        <f t="shared" si="220"/>
        <v>24</v>
      </c>
      <c r="Q2852" t="str">
        <f t="shared" si="221"/>
        <v>theater</v>
      </c>
      <c r="R2852" t="str">
        <f t="shared" si="222"/>
        <v>plays</v>
      </c>
      <c r="S2852" s="5">
        <f t="shared" si="223"/>
        <v>41857.715405092596</v>
      </c>
      <c r="T2852" s="5">
        <f t="shared" si="224"/>
        <v>41887.715405092596</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(E2853/D2853)*100</f>
        <v>0</v>
      </c>
      <c r="P2853">
        <f t="shared" si="220"/>
        <v>0</v>
      </c>
      <c r="Q2853" t="str">
        <f t="shared" si="221"/>
        <v>theater</v>
      </c>
      <c r="R2853" t="str">
        <f t="shared" si="222"/>
        <v>plays</v>
      </c>
      <c r="S2853" s="5">
        <f t="shared" si="223"/>
        <v>42389.7109837963</v>
      </c>
      <c r="T2853" s="5">
        <f t="shared" si="224"/>
        <v>42398.678472222229</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(E2854/D2854)*100</f>
        <v>1.9</v>
      </c>
      <c r="P2854">
        <f t="shared" si="220"/>
        <v>16</v>
      </c>
      <c r="Q2854" t="str">
        <f t="shared" si="221"/>
        <v>theater</v>
      </c>
      <c r="R2854" t="str">
        <f t="shared" si="222"/>
        <v>plays</v>
      </c>
      <c r="S2854" s="5">
        <f t="shared" si="223"/>
        <v>41780.753506944449</v>
      </c>
      <c r="T2854" s="5">
        <f t="shared" si="224"/>
        <v>41810.753506944449</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(E2855/D2855)*100</f>
        <v>0</v>
      </c>
      <c r="P2855">
        <f t="shared" si="220"/>
        <v>0</v>
      </c>
      <c r="Q2855" t="str">
        <f t="shared" si="221"/>
        <v>theater</v>
      </c>
      <c r="R2855" t="str">
        <f t="shared" si="222"/>
        <v>plays</v>
      </c>
      <c r="S2855" s="5">
        <f t="shared" si="223"/>
        <v>41835.899270833332</v>
      </c>
      <c r="T2855" s="5">
        <f t="shared" si="224"/>
        <v>41895.899270833332</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(E2856/D2856)*100</f>
        <v>41.699999999999996</v>
      </c>
      <c r="P2856">
        <f t="shared" si="220"/>
        <v>30</v>
      </c>
      <c r="Q2856" t="str">
        <f t="shared" si="221"/>
        <v>theater</v>
      </c>
      <c r="R2856" t="str">
        <f t="shared" si="222"/>
        <v>plays</v>
      </c>
      <c r="S2856" s="5">
        <f t="shared" si="223"/>
        <v>42111.424988425926</v>
      </c>
      <c r="T2856" s="5">
        <f t="shared" si="224"/>
        <v>42131.424988425926</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(E2857/D2857)*100</f>
        <v>50</v>
      </c>
      <c r="P2857">
        <f t="shared" si="220"/>
        <v>60</v>
      </c>
      <c r="Q2857" t="str">
        <f t="shared" si="221"/>
        <v>theater</v>
      </c>
      <c r="R2857" t="str">
        <f t="shared" si="222"/>
        <v>plays</v>
      </c>
      <c r="S2857" s="5">
        <f t="shared" si="223"/>
        <v>42369.716099537043</v>
      </c>
      <c r="T2857" s="5">
        <f t="shared" si="224"/>
        <v>42398.69027777778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(E2858/D2858)*100</f>
        <v>4.8666666666666663</v>
      </c>
      <c r="P2858">
        <f t="shared" si="220"/>
        <v>24</v>
      </c>
      <c r="Q2858" t="str">
        <f t="shared" si="221"/>
        <v>theater</v>
      </c>
      <c r="R2858" t="str">
        <f t="shared" si="222"/>
        <v>plays</v>
      </c>
      <c r="S2858" s="5">
        <f t="shared" si="223"/>
        <v>42164.745914351857</v>
      </c>
      <c r="T2858" s="5">
        <f t="shared" si="224"/>
        <v>42224.606944444451</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(E2859/D2859)*100</f>
        <v>19.736842105263158</v>
      </c>
      <c r="P2859">
        <f t="shared" si="220"/>
        <v>500</v>
      </c>
      <c r="Q2859" t="str">
        <f t="shared" si="221"/>
        <v>theater</v>
      </c>
      <c r="R2859" t="str">
        <f t="shared" si="222"/>
        <v>plays</v>
      </c>
      <c r="S2859" s="5">
        <f t="shared" si="223"/>
        <v>42726.62841435185</v>
      </c>
      <c r="T2859" s="5">
        <f t="shared" si="224"/>
        <v>42786.458333333336</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(E2860/D2860)*100</f>
        <v>0</v>
      </c>
      <c r="P2860">
        <f t="shared" si="220"/>
        <v>0</v>
      </c>
      <c r="Q2860" t="str">
        <f t="shared" si="221"/>
        <v>theater</v>
      </c>
      <c r="R2860" t="str">
        <f t="shared" si="222"/>
        <v>plays</v>
      </c>
      <c r="S2860" s="5">
        <f t="shared" si="223"/>
        <v>41954.25341435185</v>
      </c>
      <c r="T2860" s="5">
        <f t="shared" si="224"/>
        <v>41978.186111111114</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(E2861/D2861)*100</f>
        <v>1.7500000000000002</v>
      </c>
      <c r="P2861">
        <f t="shared" si="220"/>
        <v>35</v>
      </c>
      <c r="Q2861" t="str">
        <f t="shared" si="221"/>
        <v>theater</v>
      </c>
      <c r="R2861" t="str">
        <f t="shared" si="222"/>
        <v>plays</v>
      </c>
      <c r="S2861" s="5">
        <f t="shared" si="223"/>
        <v>42233.070648148154</v>
      </c>
      <c r="T2861" s="5">
        <f t="shared" si="224"/>
        <v>42293.070648148154</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(E2862/D2862)*100</f>
        <v>6.65</v>
      </c>
      <c r="P2862">
        <f t="shared" si="220"/>
        <v>30</v>
      </c>
      <c r="Q2862" t="str">
        <f t="shared" si="221"/>
        <v>theater</v>
      </c>
      <c r="R2862" t="str">
        <f t="shared" si="222"/>
        <v>plays</v>
      </c>
      <c r="S2862" s="5">
        <f t="shared" si="223"/>
        <v>42480.508981481478</v>
      </c>
      <c r="T2862" s="5">
        <f t="shared" si="224"/>
        <v>42540.508981481478</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(E2863/D2863)*100</f>
        <v>32</v>
      </c>
      <c r="P2863">
        <f t="shared" si="220"/>
        <v>27</v>
      </c>
      <c r="Q2863" t="str">
        <f t="shared" si="221"/>
        <v>theater</v>
      </c>
      <c r="R2863" t="str">
        <f t="shared" si="222"/>
        <v>plays</v>
      </c>
      <c r="S2863" s="5">
        <f t="shared" si="223"/>
        <v>42257.299166666671</v>
      </c>
      <c r="T2863" s="5">
        <f t="shared" si="224"/>
        <v>42271.299166666671</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(E2864/D2864)*100</f>
        <v>0.43307086614173229</v>
      </c>
      <c r="P2864">
        <f t="shared" si="220"/>
        <v>18</v>
      </c>
      <c r="Q2864" t="str">
        <f t="shared" si="221"/>
        <v>theater</v>
      </c>
      <c r="R2864" t="str">
        <f t="shared" si="222"/>
        <v>plays</v>
      </c>
      <c r="S2864" s="5">
        <f t="shared" si="223"/>
        <v>41784.498020833336</v>
      </c>
      <c r="T2864" s="5">
        <f t="shared" si="224"/>
        <v>41814.498020833336</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(E2865/D2865)*100</f>
        <v>0.04</v>
      </c>
      <c r="P2865">
        <f t="shared" si="220"/>
        <v>20</v>
      </c>
      <c r="Q2865" t="str">
        <f t="shared" si="221"/>
        <v>theater</v>
      </c>
      <c r="R2865" t="str">
        <f t="shared" si="222"/>
        <v>plays</v>
      </c>
      <c r="S2865" s="5">
        <f t="shared" si="223"/>
        <v>41831.383368055562</v>
      </c>
      <c r="T2865" s="5">
        <f t="shared" si="224"/>
        <v>41891.383368055562</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(E2866/D2866)*100</f>
        <v>1.6</v>
      </c>
      <c r="P2866">
        <f t="shared" si="220"/>
        <v>13</v>
      </c>
      <c r="Q2866" t="str">
        <f t="shared" si="221"/>
        <v>theater</v>
      </c>
      <c r="R2866" t="str">
        <f t="shared" si="222"/>
        <v>plays</v>
      </c>
      <c r="S2866" s="5">
        <f t="shared" si="223"/>
        <v>42172.321840277778</v>
      </c>
      <c r="T2866" s="5">
        <f t="shared" si="224"/>
        <v>42202.262500000004</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(E2867/D2867)*100</f>
        <v>0</v>
      </c>
      <c r="P2867">
        <f t="shared" si="220"/>
        <v>0</v>
      </c>
      <c r="Q2867" t="str">
        <f t="shared" si="221"/>
        <v>theater</v>
      </c>
      <c r="R2867" t="str">
        <f t="shared" si="222"/>
        <v>plays</v>
      </c>
      <c r="S2867" s="5">
        <f t="shared" si="223"/>
        <v>41949.822442129633</v>
      </c>
      <c r="T2867" s="5">
        <f t="shared" si="224"/>
        <v>42009.822442129633</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(E2868/D2868)*100</f>
        <v>0.89999999999999991</v>
      </c>
      <c r="P2868">
        <f t="shared" si="220"/>
        <v>23</v>
      </c>
      <c r="Q2868" t="str">
        <f t="shared" si="221"/>
        <v>theater</v>
      </c>
      <c r="R2868" t="str">
        <f t="shared" si="222"/>
        <v>plays</v>
      </c>
      <c r="S2868" s="5">
        <f t="shared" si="223"/>
        <v>42627.663437500007</v>
      </c>
      <c r="T2868" s="5">
        <f t="shared" si="224"/>
        <v>42657.625000000007</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(E2869/D2869)*100</f>
        <v>20.16</v>
      </c>
      <c r="P2869">
        <f t="shared" si="220"/>
        <v>50</v>
      </c>
      <c r="Q2869" t="str">
        <f t="shared" si="221"/>
        <v>theater</v>
      </c>
      <c r="R2869" t="str">
        <f t="shared" si="222"/>
        <v>plays</v>
      </c>
      <c r="S2869" s="5">
        <f t="shared" si="223"/>
        <v>42530.903611111113</v>
      </c>
      <c r="T2869" s="5">
        <f t="shared" si="224"/>
        <v>42554.875000000007</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(E2870/D2870)*100</f>
        <v>42.011733333333332</v>
      </c>
      <c r="P2870">
        <f t="shared" si="220"/>
        <v>105</v>
      </c>
      <c r="Q2870" t="str">
        <f t="shared" si="221"/>
        <v>theater</v>
      </c>
      <c r="R2870" t="str">
        <f t="shared" si="222"/>
        <v>plays</v>
      </c>
      <c r="S2870" s="5">
        <f t="shared" si="223"/>
        <v>42618.535347222227</v>
      </c>
      <c r="T2870" s="5">
        <f t="shared" si="224"/>
        <v>42648.535347222227</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(E2871/D2871)*100</f>
        <v>0.88500000000000001</v>
      </c>
      <c r="P2871">
        <f t="shared" si="220"/>
        <v>35</v>
      </c>
      <c r="Q2871" t="str">
        <f t="shared" si="221"/>
        <v>theater</v>
      </c>
      <c r="R2871" t="str">
        <f t="shared" si="222"/>
        <v>plays</v>
      </c>
      <c r="S2871" s="5">
        <f t="shared" si="223"/>
        <v>42540.301863425928</v>
      </c>
      <c r="T2871" s="5">
        <f t="shared" si="224"/>
        <v>42570.301863425928</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(E2872/D2872)*100</f>
        <v>15</v>
      </c>
      <c r="P2872">
        <f t="shared" si="220"/>
        <v>83</v>
      </c>
      <c r="Q2872" t="str">
        <f t="shared" si="221"/>
        <v>theater</v>
      </c>
      <c r="R2872" t="str">
        <f t="shared" si="222"/>
        <v>plays</v>
      </c>
      <c r="S2872" s="5">
        <f t="shared" si="223"/>
        <v>41745.897743055561</v>
      </c>
      <c r="T2872" s="5">
        <f t="shared" si="224"/>
        <v>41775.897743055561</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(E2873/D2873)*100</f>
        <v>4.67</v>
      </c>
      <c r="P2873">
        <f t="shared" si="220"/>
        <v>36</v>
      </c>
      <c r="Q2873" t="str">
        <f t="shared" si="221"/>
        <v>theater</v>
      </c>
      <c r="R2873" t="str">
        <f t="shared" si="222"/>
        <v>plays</v>
      </c>
      <c r="S2873" s="5">
        <f t="shared" si="223"/>
        <v>41974.446909722225</v>
      </c>
      <c r="T2873" s="5">
        <f t="shared" si="224"/>
        <v>41994.446909722225</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(E2874/D2874)*100</f>
        <v>0</v>
      </c>
      <c r="P2874">
        <f t="shared" si="220"/>
        <v>0</v>
      </c>
      <c r="Q2874" t="str">
        <f t="shared" si="221"/>
        <v>theater</v>
      </c>
      <c r="R2874" t="str">
        <f t="shared" si="222"/>
        <v>plays</v>
      </c>
      <c r="S2874" s="5">
        <f t="shared" si="223"/>
        <v>42114.824513888896</v>
      </c>
      <c r="T2874" s="5">
        <f t="shared" si="224"/>
        <v>42174.824513888896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(E2875/D2875)*100</f>
        <v>38.119999999999997</v>
      </c>
      <c r="P2875">
        <f t="shared" si="220"/>
        <v>119</v>
      </c>
      <c r="Q2875" t="str">
        <f t="shared" si="221"/>
        <v>theater</v>
      </c>
      <c r="R2875" t="str">
        <f t="shared" si="222"/>
        <v>plays</v>
      </c>
      <c r="S2875" s="5">
        <f t="shared" si="223"/>
        <v>42002.525821759256</v>
      </c>
      <c r="T2875" s="5">
        <f t="shared" si="224"/>
        <v>42032.525821759256</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(E2876/D2876)*100</f>
        <v>5.42</v>
      </c>
      <c r="P2876">
        <f t="shared" si="220"/>
        <v>90</v>
      </c>
      <c r="Q2876" t="str">
        <f t="shared" si="221"/>
        <v>theater</v>
      </c>
      <c r="R2876" t="str">
        <f t="shared" si="222"/>
        <v>plays</v>
      </c>
      <c r="S2876" s="5">
        <f t="shared" si="223"/>
        <v>42722.553078703706</v>
      </c>
      <c r="T2876" s="5">
        <f t="shared" si="224"/>
        <v>42752.553078703706</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(E2877/D2877)*100</f>
        <v>3.4999999999999996E-2</v>
      </c>
      <c r="P2877">
        <f t="shared" si="220"/>
        <v>2</v>
      </c>
      <c r="Q2877" t="str">
        <f t="shared" si="221"/>
        <v>theater</v>
      </c>
      <c r="R2877" t="str">
        <f t="shared" si="222"/>
        <v>plays</v>
      </c>
      <c r="S2877" s="5">
        <f t="shared" si="223"/>
        <v>42464.836724537039</v>
      </c>
      <c r="T2877" s="5">
        <f t="shared" si="224"/>
        <v>42494.836724537039</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(E2878/D2878)*100</f>
        <v>0</v>
      </c>
      <c r="P2878">
        <f t="shared" si="220"/>
        <v>0</v>
      </c>
      <c r="Q2878" t="str">
        <f t="shared" si="221"/>
        <v>theater</v>
      </c>
      <c r="R2878" t="str">
        <f t="shared" si="222"/>
        <v>plays</v>
      </c>
      <c r="S2878" s="5">
        <f t="shared" si="223"/>
        <v>42171.452303240738</v>
      </c>
      <c r="T2878" s="5">
        <f t="shared" si="224"/>
        <v>42201.452303240738</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(E2879/D2879)*100</f>
        <v>10.833333333333334</v>
      </c>
      <c r="P2879">
        <f t="shared" si="220"/>
        <v>108</v>
      </c>
      <c r="Q2879" t="str">
        <f t="shared" si="221"/>
        <v>theater</v>
      </c>
      <c r="R2879" t="str">
        <f t="shared" si="222"/>
        <v>plays</v>
      </c>
      <c r="S2879" s="5">
        <f t="shared" si="223"/>
        <v>42672.663472222222</v>
      </c>
      <c r="T2879" s="5">
        <f t="shared" si="224"/>
        <v>42704.416666666664</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(E2880/D2880)*100</f>
        <v>2.1</v>
      </c>
      <c r="P2880">
        <f t="shared" si="220"/>
        <v>16</v>
      </c>
      <c r="Q2880" t="str">
        <f t="shared" si="221"/>
        <v>theater</v>
      </c>
      <c r="R2880" t="str">
        <f t="shared" si="222"/>
        <v>plays</v>
      </c>
      <c r="S2880" s="5">
        <f t="shared" si="223"/>
        <v>42128.324016203704</v>
      </c>
      <c r="T2880" s="5">
        <f t="shared" si="224"/>
        <v>42188.324016203704</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(E2881/D2881)*100</f>
        <v>0.2589285714285714</v>
      </c>
      <c r="P2881">
        <f t="shared" si="220"/>
        <v>29</v>
      </c>
      <c r="Q2881" t="str">
        <f t="shared" si="221"/>
        <v>theater</v>
      </c>
      <c r="R2881" t="str">
        <f t="shared" si="222"/>
        <v>plays</v>
      </c>
      <c r="S2881" s="5">
        <f t="shared" si="223"/>
        <v>42359.433576388888</v>
      </c>
      <c r="T2881" s="5">
        <f t="shared" si="224"/>
        <v>42389.433576388888</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(E2882/D2882)*100</f>
        <v>23.333333333333332</v>
      </c>
      <c r="P2882">
        <f t="shared" si="220"/>
        <v>97</v>
      </c>
      <c r="Q2882" t="str">
        <f t="shared" si="221"/>
        <v>theater</v>
      </c>
      <c r="R2882" t="str">
        <f t="shared" si="222"/>
        <v>plays</v>
      </c>
      <c r="S2882" s="5">
        <f t="shared" si="223"/>
        <v>42192.614027777781</v>
      </c>
      <c r="T2882" s="5">
        <f t="shared" si="224"/>
        <v>42236.420138888891</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(E2883/D2883)*100</f>
        <v>0</v>
      </c>
      <c r="P2883">
        <f t="shared" ref="P2883:P2946" si="225">IFERROR(ROUND(E2883/L2883,0), 0)</f>
        <v>0</v>
      </c>
      <c r="Q2883" t="str">
        <f t="shared" ref="Q2883:Q2946" si="226">LEFT(N2883,FIND("/",N2883)-1)</f>
        <v>theater</v>
      </c>
      <c r="R2883" t="str">
        <f t="shared" ref="R2883:R2946" si="227">RIGHT(N2883,LEN(N2883)-FIND("/",N2883))</f>
        <v>plays</v>
      </c>
      <c r="S2883" s="5">
        <f t="shared" ref="S2883:S2946" si="228">(((J2883/60)/60)/24)+DATE(1970,1,1)+(-7/24)</f>
        <v>41916.305972222224</v>
      </c>
      <c r="T2883" s="5">
        <f t="shared" ref="T2883:T2946" si="229">(((I2883/60)/60)/24)+DATE(1970,1,1)+(-7/24)</f>
        <v>41976.347638888888</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(E2884/D2884)*100</f>
        <v>33.6</v>
      </c>
      <c r="P2884">
        <f t="shared" si="225"/>
        <v>63</v>
      </c>
      <c r="Q2884" t="str">
        <f t="shared" si="226"/>
        <v>theater</v>
      </c>
      <c r="R2884" t="str">
        <f t="shared" si="227"/>
        <v>plays</v>
      </c>
      <c r="S2884" s="5">
        <f t="shared" si="228"/>
        <v>42461.304606481484</v>
      </c>
      <c r="T2884" s="5">
        <f t="shared" si="229"/>
        <v>42491.304606481484</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(E2885/D2885)*100</f>
        <v>19.079999999999998</v>
      </c>
      <c r="P2885">
        <f t="shared" si="225"/>
        <v>382</v>
      </c>
      <c r="Q2885" t="str">
        <f t="shared" si="226"/>
        <v>theater</v>
      </c>
      <c r="R2885" t="str">
        <f t="shared" si="227"/>
        <v>plays</v>
      </c>
      <c r="S2885" s="5">
        <f t="shared" si="228"/>
        <v>42370.611539351856</v>
      </c>
      <c r="T2885" s="5">
        <f t="shared" si="229"/>
        <v>42405.915972222225</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(E2886/D2886)*100</f>
        <v>0.41111111111111115</v>
      </c>
      <c r="P2886">
        <f t="shared" si="225"/>
        <v>46</v>
      </c>
      <c r="Q2886" t="str">
        <f t="shared" si="226"/>
        <v>theater</v>
      </c>
      <c r="R2886" t="str">
        <f t="shared" si="227"/>
        <v>plays</v>
      </c>
      <c r="S2886" s="5">
        <f t="shared" si="228"/>
        <v>41948.435590277782</v>
      </c>
      <c r="T2886" s="5">
        <f t="shared" si="229"/>
        <v>41978.435590277782</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(E2887/D2887)*100</f>
        <v>32.5</v>
      </c>
      <c r="P2887">
        <f t="shared" si="225"/>
        <v>26</v>
      </c>
      <c r="Q2887" t="str">
        <f t="shared" si="226"/>
        <v>theater</v>
      </c>
      <c r="R2887" t="str">
        <f t="shared" si="227"/>
        <v>plays</v>
      </c>
      <c r="S2887" s="5">
        <f t="shared" si="228"/>
        <v>42046.784733796296</v>
      </c>
      <c r="T2887" s="5">
        <f t="shared" si="229"/>
        <v>42076.743067129632</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(E2888/D2888)*100</f>
        <v>5</v>
      </c>
      <c r="P2888">
        <f t="shared" si="225"/>
        <v>10</v>
      </c>
      <c r="Q2888" t="str">
        <f t="shared" si="226"/>
        <v>theater</v>
      </c>
      <c r="R2888" t="str">
        <f t="shared" si="227"/>
        <v>plays</v>
      </c>
      <c r="S2888" s="5">
        <f t="shared" si="228"/>
        <v>42261.341250000005</v>
      </c>
      <c r="T2888" s="5">
        <f t="shared" si="229"/>
        <v>42265.874305555561</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(E2889/D2889)*100</f>
        <v>0.16666666666666669</v>
      </c>
      <c r="P2889">
        <f t="shared" si="225"/>
        <v>5</v>
      </c>
      <c r="Q2889" t="str">
        <f t="shared" si="226"/>
        <v>theater</v>
      </c>
      <c r="R2889" t="str">
        <f t="shared" si="227"/>
        <v>plays</v>
      </c>
      <c r="S2889" s="5">
        <f t="shared" si="228"/>
        <v>41985.135694444449</v>
      </c>
      <c r="T2889" s="5">
        <f t="shared" si="229"/>
        <v>42015.135694444449</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(E2890/D2890)*100</f>
        <v>0</v>
      </c>
      <c r="P2890">
        <f t="shared" si="225"/>
        <v>0</v>
      </c>
      <c r="Q2890" t="str">
        <f t="shared" si="226"/>
        <v>theater</v>
      </c>
      <c r="R2890" t="str">
        <f t="shared" si="227"/>
        <v>plays</v>
      </c>
      <c r="S2890" s="5">
        <f t="shared" si="228"/>
        <v>41922.243518518524</v>
      </c>
      <c r="T2890" s="5">
        <f t="shared" si="229"/>
        <v>41929.915972222225</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(E2891/D2891)*100</f>
        <v>38.066666666666663</v>
      </c>
      <c r="P2891">
        <f t="shared" si="225"/>
        <v>82</v>
      </c>
      <c r="Q2891" t="str">
        <f t="shared" si="226"/>
        <v>theater</v>
      </c>
      <c r="R2891" t="str">
        <f t="shared" si="227"/>
        <v>plays</v>
      </c>
      <c r="S2891" s="5">
        <f t="shared" si="228"/>
        <v>41850.571585648147</v>
      </c>
      <c r="T2891" s="5">
        <f t="shared" si="229"/>
        <v>41880.571585648147</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(E2892/D2892)*100</f>
        <v>1.05</v>
      </c>
      <c r="P2892">
        <f t="shared" si="225"/>
        <v>7</v>
      </c>
      <c r="Q2892" t="str">
        <f t="shared" si="226"/>
        <v>theater</v>
      </c>
      <c r="R2892" t="str">
        <f t="shared" si="227"/>
        <v>plays</v>
      </c>
      <c r="S2892" s="5">
        <f t="shared" si="228"/>
        <v>41831.451296296298</v>
      </c>
      <c r="T2892" s="5">
        <f t="shared" si="229"/>
        <v>41859.833333333336</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(E2893/D2893)*100</f>
        <v>2.73</v>
      </c>
      <c r="P2893">
        <f t="shared" si="225"/>
        <v>27</v>
      </c>
      <c r="Q2893" t="str">
        <f t="shared" si="226"/>
        <v>theater</v>
      </c>
      <c r="R2893" t="str">
        <f t="shared" si="227"/>
        <v>plays</v>
      </c>
      <c r="S2893" s="5">
        <f t="shared" si="228"/>
        <v>42415.591759259267</v>
      </c>
      <c r="T2893" s="5">
        <f t="shared" si="229"/>
        <v>42475.550092592595</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(E2894/D2894)*100</f>
        <v>9.0909090909090917</v>
      </c>
      <c r="P2894">
        <f t="shared" si="225"/>
        <v>29</v>
      </c>
      <c r="Q2894" t="str">
        <f t="shared" si="226"/>
        <v>theater</v>
      </c>
      <c r="R2894" t="str">
        <f t="shared" si="227"/>
        <v>plays</v>
      </c>
      <c r="S2894" s="5">
        <f t="shared" si="228"/>
        <v>41869.422500000001</v>
      </c>
      <c r="T2894" s="5">
        <f t="shared" si="229"/>
        <v>41876.583333333336</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(E2895/D2895)*100</f>
        <v>0.5</v>
      </c>
      <c r="P2895">
        <f t="shared" si="225"/>
        <v>13</v>
      </c>
      <c r="Q2895" t="str">
        <f t="shared" si="226"/>
        <v>theater</v>
      </c>
      <c r="R2895" t="str">
        <f t="shared" si="227"/>
        <v>plays</v>
      </c>
      <c r="S2895" s="5">
        <f t="shared" si="228"/>
        <v>41953.481423611112</v>
      </c>
      <c r="T2895" s="5">
        <f t="shared" si="229"/>
        <v>42012.791666666664</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(E2896/D2896)*100</f>
        <v>0</v>
      </c>
      <c r="P2896">
        <f t="shared" si="225"/>
        <v>0</v>
      </c>
      <c r="Q2896" t="str">
        <f t="shared" si="226"/>
        <v>theater</v>
      </c>
      <c r="R2896" t="str">
        <f t="shared" si="227"/>
        <v>plays</v>
      </c>
      <c r="S2896" s="5">
        <f t="shared" si="228"/>
        <v>42037.694618055561</v>
      </c>
      <c r="T2896" s="5">
        <f t="shared" si="229"/>
        <v>42097.652951388889</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(E2897/D2897)*100</f>
        <v>4.5999999999999996</v>
      </c>
      <c r="P2897">
        <f t="shared" si="225"/>
        <v>6</v>
      </c>
      <c r="Q2897" t="str">
        <f t="shared" si="226"/>
        <v>theater</v>
      </c>
      <c r="R2897" t="str">
        <f t="shared" si="227"/>
        <v>plays</v>
      </c>
      <c r="S2897" s="5">
        <f t="shared" si="228"/>
        <v>41811.263796296298</v>
      </c>
      <c r="T2897" s="5">
        <f t="shared" si="229"/>
        <v>41812.583333333336</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(E2898/D2898)*100</f>
        <v>20.833333333333336</v>
      </c>
      <c r="P2898">
        <f t="shared" si="225"/>
        <v>52</v>
      </c>
      <c r="Q2898" t="str">
        <f t="shared" si="226"/>
        <v>theater</v>
      </c>
      <c r="R2898" t="str">
        <f t="shared" si="227"/>
        <v>plays</v>
      </c>
      <c r="S2898" s="5">
        <f t="shared" si="228"/>
        <v>42701.617141203707</v>
      </c>
      <c r="T2898" s="5">
        <f t="shared" si="229"/>
        <v>42715.958333333336</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(E2899/D2899)*100</f>
        <v>4.583333333333333</v>
      </c>
      <c r="P2899">
        <f t="shared" si="225"/>
        <v>183</v>
      </c>
      <c r="Q2899" t="str">
        <f t="shared" si="226"/>
        <v>theater</v>
      </c>
      <c r="R2899" t="str">
        <f t="shared" si="227"/>
        <v>plays</v>
      </c>
      <c r="S2899" s="5">
        <f t="shared" si="228"/>
        <v>42258.354837962965</v>
      </c>
      <c r="T2899" s="5">
        <f t="shared" si="229"/>
        <v>42288.353530092594</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(E2900/D2900)*100</f>
        <v>4.2133333333333338</v>
      </c>
      <c r="P2900">
        <f t="shared" si="225"/>
        <v>26</v>
      </c>
      <c r="Q2900" t="str">
        <f t="shared" si="226"/>
        <v>theater</v>
      </c>
      <c r="R2900" t="str">
        <f t="shared" si="227"/>
        <v>plays</v>
      </c>
      <c r="S2900" s="5">
        <f t="shared" si="228"/>
        <v>42278.373298611114</v>
      </c>
      <c r="T2900" s="5">
        <f t="shared" si="229"/>
        <v>42308.373298611114</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(E2901/D2901)*100</f>
        <v>0</v>
      </c>
      <c r="P2901">
        <f t="shared" si="225"/>
        <v>0</v>
      </c>
      <c r="Q2901" t="str">
        <f t="shared" si="226"/>
        <v>theater</v>
      </c>
      <c r="R2901" t="str">
        <f t="shared" si="227"/>
        <v>plays</v>
      </c>
      <c r="S2901" s="5">
        <f t="shared" si="228"/>
        <v>42514.786550925928</v>
      </c>
      <c r="T2901" s="5">
        <f t="shared" si="229"/>
        <v>42574.786550925928</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(E2902/D2902)*100</f>
        <v>61.909090909090914</v>
      </c>
      <c r="P2902">
        <f t="shared" si="225"/>
        <v>486</v>
      </c>
      <c r="Q2902" t="str">
        <f t="shared" si="226"/>
        <v>theater</v>
      </c>
      <c r="R2902" t="str">
        <f t="shared" si="227"/>
        <v>plays</v>
      </c>
      <c r="S2902" s="5">
        <f t="shared" si="228"/>
        <v>41829.942500000005</v>
      </c>
      <c r="T2902" s="5">
        <f t="shared" si="229"/>
        <v>41859.942500000005</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(E2903/D2903)*100</f>
        <v>0.8</v>
      </c>
      <c r="P2903">
        <f t="shared" si="225"/>
        <v>3</v>
      </c>
      <c r="Q2903" t="str">
        <f t="shared" si="226"/>
        <v>theater</v>
      </c>
      <c r="R2903" t="str">
        <f t="shared" si="227"/>
        <v>plays</v>
      </c>
      <c r="S2903" s="5">
        <f t="shared" si="228"/>
        <v>41982.612719907411</v>
      </c>
      <c r="T2903" s="5">
        <f t="shared" si="229"/>
        <v>42042.612719907411</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(E2904/D2904)*100</f>
        <v>1.6666666666666666E-2</v>
      </c>
      <c r="P2904">
        <f t="shared" si="225"/>
        <v>25</v>
      </c>
      <c r="Q2904" t="str">
        <f t="shared" si="226"/>
        <v>theater</v>
      </c>
      <c r="R2904" t="str">
        <f t="shared" si="227"/>
        <v>plays</v>
      </c>
      <c r="S2904" s="5">
        <f t="shared" si="228"/>
        <v>42210.148101851853</v>
      </c>
      <c r="T2904" s="5">
        <f t="shared" si="229"/>
        <v>42240.148101851853</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(E2905/D2905)*100</f>
        <v>0.77999999999999992</v>
      </c>
      <c r="P2905">
        <f t="shared" si="225"/>
        <v>10</v>
      </c>
      <c r="Q2905" t="str">
        <f t="shared" si="226"/>
        <v>theater</v>
      </c>
      <c r="R2905" t="str">
        <f t="shared" si="227"/>
        <v>plays</v>
      </c>
      <c r="S2905" s="5">
        <f t="shared" si="228"/>
        <v>42195.875208333331</v>
      </c>
      <c r="T2905" s="5">
        <f t="shared" si="229"/>
        <v>42255.875208333331</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(E2906/D2906)*100</f>
        <v>5</v>
      </c>
      <c r="P2906">
        <f t="shared" si="225"/>
        <v>19</v>
      </c>
      <c r="Q2906" t="str">
        <f t="shared" si="226"/>
        <v>theater</v>
      </c>
      <c r="R2906" t="str">
        <f t="shared" si="227"/>
        <v>plays</v>
      </c>
      <c r="S2906" s="5">
        <f t="shared" si="228"/>
        <v>41940.676284722227</v>
      </c>
      <c r="T2906" s="5">
        <f t="shared" si="229"/>
        <v>41952.208333333336</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(E2907/D2907)*100</f>
        <v>17.771428571428572</v>
      </c>
      <c r="P2907">
        <f t="shared" si="225"/>
        <v>37</v>
      </c>
      <c r="Q2907" t="str">
        <f t="shared" si="226"/>
        <v>theater</v>
      </c>
      <c r="R2907" t="str">
        <f t="shared" si="227"/>
        <v>plays</v>
      </c>
      <c r="S2907" s="5">
        <f t="shared" si="228"/>
        <v>42605.765196759261</v>
      </c>
      <c r="T2907" s="5">
        <f t="shared" si="229"/>
        <v>42619.765196759261</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(E2908/D2908)*100</f>
        <v>9.4166666666666661</v>
      </c>
      <c r="P2908">
        <f t="shared" si="225"/>
        <v>81</v>
      </c>
      <c r="Q2908" t="str">
        <f t="shared" si="226"/>
        <v>theater</v>
      </c>
      <c r="R2908" t="str">
        <f t="shared" si="227"/>
        <v>plays</v>
      </c>
      <c r="S2908" s="5">
        <f t="shared" si="228"/>
        <v>42199.357245370375</v>
      </c>
      <c r="T2908" s="5">
        <f t="shared" si="229"/>
        <v>42216.750000000007</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(E2909/D2909)*100</f>
        <v>0.08</v>
      </c>
      <c r="P2909">
        <f t="shared" si="225"/>
        <v>1</v>
      </c>
      <c r="Q2909" t="str">
        <f t="shared" si="226"/>
        <v>theater</v>
      </c>
      <c r="R2909" t="str">
        <f t="shared" si="227"/>
        <v>plays</v>
      </c>
      <c r="S2909" s="5">
        <f t="shared" si="228"/>
        <v>42444.586076388885</v>
      </c>
      <c r="T2909" s="5">
        <f t="shared" si="229"/>
        <v>42504.586076388885</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(E2910/D2910)*100</f>
        <v>2.75</v>
      </c>
      <c r="P2910">
        <f t="shared" si="225"/>
        <v>53</v>
      </c>
      <c r="Q2910" t="str">
        <f t="shared" si="226"/>
        <v>theater</v>
      </c>
      <c r="R2910" t="str">
        <f t="shared" si="227"/>
        <v>plays</v>
      </c>
      <c r="S2910" s="5">
        <f t="shared" si="228"/>
        <v>42499.440034722218</v>
      </c>
      <c r="T2910" s="5">
        <f t="shared" si="229"/>
        <v>42529.440034722218</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(E2911/D2911)*100</f>
        <v>1.1111111111111112E-2</v>
      </c>
      <c r="P2911">
        <f t="shared" si="225"/>
        <v>20</v>
      </c>
      <c r="Q2911" t="str">
        <f t="shared" si="226"/>
        <v>theater</v>
      </c>
      <c r="R2911" t="str">
        <f t="shared" si="227"/>
        <v>plays</v>
      </c>
      <c r="S2911" s="5">
        <f t="shared" si="228"/>
        <v>41928.974548611113</v>
      </c>
      <c r="T2911" s="5">
        <f t="shared" si="229"/>
        <v>41968.531944444447</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(E2912/D2912)*100</f>
        <v>3.3333333333333335E-3</v>
      </c>
      <c r="P2912">
        <f t="shared" si="225"/>
        <v>1</v>
      </c>
      <c r="Q2912" t="str">
        <f t="shared" si="226"/>
        <v>theater</v>
      </c>
      <c r="R2912" t="str">
        <f t="shared" si="227"/>
        <v>plays</v>
      </c>
      <c r="S2912" s="5">
        <f t="shared" si="228"/>
        <v>42107.549618055556</v>
      </c>
      <c r="T2912" s="5">
        <f t="shared" si="229"/>
        <v>42167.549618055556</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(E2913/D2913)*100</f>
        <v>36.5</v>
      </c>
      <c r="P2913">
        <f t="shared" si="225"/>
        <v>47</v>
      </c>
      <c r="Q2913" t="str">
        <f t="shared" si="226"/>
        <v>theater</v>
      </c>
      <c r="R2913" t="str">
        <f t="shared" si="227"/>
        <v>plays</v>
      </c>
      <c r="S2913" s="5">
        <f t="shared" si="228"/>
        <v>42142.477152777785</v>
      </c>
      <c r="T2913" s="5">
        <f t="shared" si="229"/>
        <v>42182.477152777785</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(E2914/D2914)*100</f>
        <v>14.058171745152354</v>
      </c>
      <c r="P2914">
        <f t="shared" si="225"/>
        <v>78</v>
      </c>
      <c r="Q2914" t="str">
        <f t="shared" si="226"/>
        <v>theater</v>
      </c>
      <c r="R2914" t="str">
        <f t="shared" si="227"/>
        <v>plays</v>
      </c>
      <c r="S2914" s="5">
        <f t="shared" si="228"/>
        <v>42353.83997685185</v>
      </c>
      <c r="T2914" s="5">
        <f t="shared" si="229"/>
        <v>42383.83997685185</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(E2915/D2915)*100</f>
        <v>0.02</v>
      </c>
      <c r="P2915">
        <f t="shared" si="225"/>
        <v>1</v>
      </c>
      <c r="Q2915" t="str">
        <f t="shared" si="226"/>
        <v>theater</v>
      </c>
      <c r="R2915" t="str">
        <f t="shared" si="227"/>
        <v>plays</v>
      </c>
      <c r="S2915" s="5">
        <f t="shared" si="228"/>
        <v>41828.631238425929</v>
      </c>
      <c r="T2915" s="5">
        <f t="shared" si="229"/>
        <v>41888.631238425929</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(E2916/D2916)*100</f>
        <v>4.0000000000000001E-3</v>
      </c>
      <c r="P2916">
        <f t="shared" si="225"/>
        <v>1</v>
      </c>
      <c r="Q2916" t="str">
        <f t="shared" si="226"/>
        <v>theater</v>
      </c>
      <c r="R2916" t="str">
        <f t="shared" si="227"/>
        <v>plays</v>
      </c>
      <c r="S2916" s="5">
        <f t="shared" si="228"/>
        <v>42017.615671296298</v>
      </c>
      <c r="T2916" s="5">
        <f t="shared" si="229"/>
        <v>42077.574004629634</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(E2917/D2917)*100</f>
        <v>61.1</v>
      </c>
      <c r="P2917">
        <f t="shared" si="225"/>
        <v>204</v>
      </c>
      <c r="Q2917" t="str">
        <f t="shared" si="226"/>
        <v>theater</v>
      </c>
      <c r="R2917" t="str">
        <f t="shared" si="227"/>
        <v>plays</v>
      </c>
      <c r="S2917" s="5">
        <f t="shared" si="228"/>
        <v>42415.106365740743</v>
      </c>
      <c r="T2917" s="5">
        <f t="shared" si="229"/>
        <v>42445.064699074072</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(E2918/D2918)*100</f>
        <v>7.8378378378378386</v>
      </c>
      <c r="P2918">
        <f t="shared" si="225"/>
        <v>21</v>
      </c>
      <c r="Q2918" t="str">
        <f t="shared" si="226"/>
        <v>theater</v>
      </c>
      <c r="R2918" t="str">
        <f t="shared" si="227"/>
        <v>plays</v>
      </c>
      <c r="S2918" s="5">
        <f t="shared" si="228"/>
        <v>41755.185057870374</v>
      </c>
      <c r="T2918" s="5">
        <f t="shared" si="229"/>
        <v>41778.185057870374</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(E2919/D2919)*100</f>
        <v>21.85</v>
      </c>
      <c r="P2919">
        <f t="shared" si="225"/>
        <v>49</v>
      </c>
      <c r="Q2919" t="str">
        <f t="shared" si="226"/>
        <v>theater</v>
      </c>
      <c r="R2919" t="str">
        <f t="shared" si="227"/>
        <v>plays</v>
      </c>
      <c r="S2919" s="5">
        <f t="shared" si="228"/>
        <v>42244.942673611113</v>
      </c>
      <c r="T2919" s="5">
        <f t="shared" si="229"/>
        <v>42262.942673611113</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(E2920/D2920)*100</f>
        <v>27.24</v>
      </c>
      <c r="P2920">
        <f t="shared" si="225"/>
        <v>68</v>
      </c>
      <c r="Q2920" t="str">
        <f t="shared" si="226"/>
        <v>theater</v>
      </c>
      <c r="R2920" t="str">
        <f t="shared" si="227"/>
        <v>plays</v>
      </c>
      <c r="S2920" s="5">
        <f t="shared" si="228"/>
        <v>42278.338043981486</v>
      </c>
      <c r="T2920" s="5">
        <f t="shared" si="229"/>
        <v>42306.338043981486</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(E2921/D2921)*100</f>
        <v>8.5</v>
      </c>
      <c r="P2921">
        <f t="shared" si="225"/>
        <v>9</v>
      </c>
      <c r="Q2921" t="str">
        <f t="shared" si="226"/>
        <v>theater</v>
      </c>
      <c r="R2921" t="str">
        <f t="shared" si="227"/>
        <v>plays</v>
      </c>
      <c r="S2921" s="5">
        <f t="shared" si="228"/>
        <v>41826.327881944446</v>
      </c>
      <c r="T2921" s="5">
        <f t="shared" si="229"/>
        <v>41856.327881944446</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(E2922/D2922)*100</f>
        <v>26.840000000000003</v>
      </c>
      <c r="P2922">
        <f t="shared" si="225"/>
        <v>52</v>
      </c>
      <c r="Q2922" t="str">
        <f t="shared" si="226"/>
        <v>theater</v>
      </c>
      <c r="R2922" t="str">
        <f t="shared" si="227"/>
        <v>plays</v>
      </c>
      <c r="S2922" s="5">
        <f t="shared" si="228"/>
        <v>42058.500810185193</v>
      </c>
      <c r="T2922" s="5">
        <f t="shared" si="229"/>
        <v>42088.459143518521</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(E2923/D2923)*100</f>
        <v>129</v>
      </c>
      <c r="P2923">
        <f t="shared" si="225"/>
        <v>43</v>
      </c>
      <c r="Q2923" t="str">
        <f t="shared" si="226"/>
        <v>theater</v>
      </c>
      <c r="R2923" t="str">
        <f t="shared" si="227"/>
        <v>musical</v>
      </c>
      <c r="S2923" s="5">
        <f t="shared" si="228"/>
        <v>41877.594953703709</v>
      </c>
      <c r="T2923" s="5">
        <f t="shared" si="229"/>
        <v>41907.594953703709</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(E2924/D2924)*100</f>
        <v>100</v>
      </c>
      <c r="P2924">
        <f t="shared" si="225"/>
        <v>83</v>
      </c>
      <c r="Q2924" t="str">
        <f t="shared" si="226"/>
        <v>theater</v>
      </c>
      <c r="R2924" t="str">
        <f t="shared" si="227"/>
        <v>musical</v>
      </c>
      <c r="S2924" s="5">
        <f t="shared" si="228"/>
        <v>42097.582488425927</v>
      </c>
      <c r="T2924" s="5">
        <f t="shared" si="229"/>
        <v>42142.582488425927</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(E2925/D2925)*100</f>
        <v>100</v>
      </c>
      <c r="P2925">
        <f t="shared" si="225"/>
        <v>30</v>
      </c>
      <c r="Q2925" t="str">
        <f t="shared" si="226"/>
        <v>theater</v>
      </c>
      <c r="R2925" t="str">
        <f t="shared" si="227"/>
        <v>musical</v>
      </c>
      <c r="S2925" s="5">
        <f t="shared" si="228"/>
        <v>42012.860868055555</v>
      </c>
      <c r="T2925" s="5">
        <f t="shared" si="229"/>
        <v>42027.833333333336</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(E2926/D2926)*100</f>
        <v>103.2</v>
      </c>
      <c r="P2926">
        <f t="shared" si="225"/>
        <v>176</v>
      </c>
      <c r="Q2926" t="str">
        <f t="shared" si="226"/>
        <v>theater</v>
      </c>
      <c r="R2926" t="str">
        <f t="shared" si="227"/>
        <v>musical</v>
      </c>
      <c r="S2926" s="5">
        <f t="shared" si="228"/>
        <v>42103.265162037038</v>
      </c>
      <c r="T2926" s="5">
        <f t="shared" si="229"/>
        <v>42132.874305555561</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(E2927/D2927)*100</f>
        <v>102.44597777777777</v>
      </c>
      <c r="P2927">
        <f t="shared" si="225"/>
        <v>232</v>
      </c>
      <c r="Q2927" t="str">
        <f t="shared" si="226"/>
        <v>theater</v>
      </c>
      <c r="R2927" t="str">
        <f t="shared" si="227"/>
        <v>musical</v>
      </c>
      <c r="S2927" s="5">
        <f t="shared" si="228"/>
        <v>41863.292453703703</v>
      </c>
      <c r="T2927" s="5">
        <f t="shared" si="229"/>
        <v>41893.292453703703</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(E2928/D2928)*100</f>
        <v>125</v>
      </c>
      <c r="P2928">
        <f t="shared" si="225"/>
        <v>75</v>
      </c>
      <c r="Q2928" t="str">
        <f t="shared" si="226"/>
        <v>theater</v>
      </c>
      <c r="R2928" t="str">
        <f t="shared" si="227"/>
        <v>musical</v>
      </c>
      <c r="S2928" s="5">
        <f t="shared" si="228"/>
        <v>42044.474293981482</v>
      </c>
      <c r="T2928" s="5">
        <f t="shared" si="229"/>
        <v>42058.474293981482</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(E2929/D2929)*100</f>
        <v>130.83333333333334</v>
      </c>
      <c r="P2929">
        <f t="shared" si="225"/>
        <v>112</v>
      </c>
      <c r="Q2929" t="str">
        <f t="shared" si="226"/>
        <v>theater</v>
      </c>
      <c r="R2929" t="str">
        <f t="shared" si="227"/>
        <v>musical</v>
      </c>
      <c r="S2929" s="5">
        <f t="shared" si="228"/>
        <v>41806.377650462964</v>
      </c>
      <c r="T2929" s="5">
        <f t="shared" si="229"/>
        <v>41834.916666666672</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(E2930/D2930)*100</f>
        <v>100</v>
      </c>
      <c r="P2930">
        <f t="shared" si="225"/>
        <v>42</v>
      </c>
      <c r="Q2930" t="str">
        <f t="shared" si="226"/>
        <v>theater</v>
      </c>
      <c r="R2930" t="str">
        <f t="shared" si="227"/>
        <v>musical</v>
      </c>
      <c r="S2930" s="5">
        <f t="shared" si="228"/>
        <v>42403.706550925934</v>
      </c>
      <c r="T2930" s="5">
        <f t="shared" si="229"/>
        <v>42433.706550925934</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(E2931/D2931)*100</f>
        <v>102.06937499999999</v>
      </c>
      <c r="P2931">
        <f t="shared" si="225"/>
        <v>255</v>
      </c>
      <c r="Q2931" t="str">
        <f t="shared" si="226"/>
        <v>theater</v>
      </c>
      <c r="R2931" t="str">
        <f t="shared" si="227"/>
        <v>musical</v>
      </c>
      <c r="S2931" s="5">
        <f t="shared" si="228"/>
        <v>41754.272662037038</v>
      </c>
      <c r="T2931" s="5">
        <f t="shared" si="229"/>
        <v>41784.272662037038</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(E2932/D2932)*100</f>
        <v>100.92000000000002</v>
      </c>
      <c r="P2932">
        <f t="shared" si="225"/>
        <v>163</v>
      </c>
      <c r="Q2932" t="str">
        <f t="shared" si="226"/>
        <v>theater</v>
      </c>
      <c r="R2932" t="str">
        <f t="shared" si="227"/>
        <v>musical</v>
      </c>
      <c r="S2932" s="5">
        <f t="shared" si="228"/>
        <v>42101.292407407411</v>
      </c>
      <c r="T2932" s="5">
        <f t="shared" si="229"/>
        <v>42131.292407407411</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(E2933/D2933)*100</f>
        <v>106</v>
      </c>
      <c r="P2933">
        <f t="shared" si="225"/>
        <v>88</v>
      </c>
      <c r="Q2933" t="str">
        <f t="shared" si="226"/>
        <v>theater</v>
      </c>
      <c r="R2933" t="str">
        <f t="shared" si="227"/>
        <v>musical</v>
      </c>
      <c r="S2933" s="5">
        <f t="shared" si="228"/>
        <v>41871.999571759261</v>
      </c>
      <c r="T2933" s="5">
        <f t="shared" si="229"/>
        <v>41896.963888888895</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(E2934/D2934)*100</f>
        <v>105.0967741935484</v>
      </c>
      <c r="P2934">
        <f t="shared" si="225"/>
        <v>86</v>
      </c>
      <c r="Q2934" t="str">
        <f t="shared" si="226"/>
        <v>theater</v>
      </c>
      <c r="R2934" t="str">
        <f t="shared" si="227"/>
        <v>musical</v>
      </c>
      <c r="S2934" s="5">
        <f t="shared" si="228"/>
        <v>42024.873113425929</v>
      </c>
      <c r="T2934" s="5">
        <f t="shared" si="229"/>
        <v>42056.166666666664</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(E2935/D2935)*100</f>
        <v>102.76</v>
      </c>
      <c r="P2935">
        <f t="shared" si="225"/>
        <v>48</v>
      </c>
      <c r="Q2935" t="str">
        <f t="shared" si="226"/>
        <v>theater</v>
      </c>
      <c r="R2935" t="str">
        <f t="shared" si="227"/>
        <v>musical</v>
      </c>
      <c r="S2935" s="5">
        <f t="shared" si="228"/>
        <v>42495.664965277778</v>
      </c>
      <c r="T2935" s="5">
        <f t="shared" si="229"/>
        <v>42525.664965277778</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(E2936/D2936)*100</f>
        <v>108</v>
      </c>
      <c r="P2936">
        <f t="shared" si="225"/>
        <v>73</v>
      </c>
      <c r="Q2936" t="str">
        <f t="shared" si="226"/>
        <v>theater</v>
      </c>
      <c r="R2936" t="str">
        <f t="shared" si="227"/>
        <v>musical</v>
      </c>
      <c r="S2936" s="5">
        <f t="shared" si="228"/>
        <v>41775.344490740747</v>
      </c>
      <c r="T2936" s="5">
        <f t="shared" si="229"/>
        <v>41805.344490740747</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(E2937/D2937)*100</f>
        <v>100.88571428571429</v>
      </c>
      <c r="P2937">
        <f t="shared" si="225"/>
        <v>91</v>
      </c>
      <c r="Q2937" t="str">
        <f t="shared" si="226"/>
        <v>theater</v>
      </c>
      <c r="R2937" t="str">
        <f t="shared" si="227"/>
        <v>musical</v>
      </c>
      <c r="S2937" s="5">
        <f t="shared" si="228"/>
        <v>42553.291759259264</v>
      </c>
      <c r="T2937" s="5">
        <f t="shared" si="229"/>
        <v>42611.416666666664</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(E2938/D2938)*100</f>
        <v>128</v>
      </c>
      <c r="P2938">
        <f t="shared" si="225"/>
        <v>38</v>
      </c>
      <c r="Q2938" t="str">
        <f t="shared" si="226"/>
        <v>theater</v>
      </c>
      <c r="R2938" t="str">
        <f t="shared" si="227"/>
        <v>musical</v>
      </c>
      <c r="S2938" s="5">
        <f t="shared" si="228"/>
        <v>41912.3590625</v>
      </c>
      <c r="T2938" s="5">
        <f t="shared" si="229"/>
        <v>41924.915972222225</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(E2939/D2939)*100</f>
        <v>133.33333333333331</v>
      </c>
      <c r="P2939">
        <f t="shared" si="225"/>
        <v>36</v>
      </c>
      <c r="Q2939" t="str">
        <f t="shared" si="226"/>
        <v>theater</v>
      </c>
      <c r="R2939" t="str">
        <f t="shared" si="227"/>
        <v>musical</v>
      </c>
      <c r="S2939" s="5">
        <f t="shared" si="228"/>
        <v>41803.165659722225</v>
      </c>
      <c r="T2939" s="5">
        <f t="shared" si="229"/>
        <v>41833.165659722225</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(E2940/D2940)*100</f>
        <v>101.375</v>
      </c>
      <c r="P2940">
        <f t="shared" si="225"/>
        <v>127</v>
      </c>
      <c r="Q2940" t="str">
        <f t="shared" si="226"/>
        <v>theater</v>
      </c>
      <c r="R2940" t="str">
        <f t="shared" si="227"/>
        <v>musical</v>
      </c>
      <c r="S2940" s="5">
        <f t="shared" si="228"/>
        <v>42004.412199074075</v>
      </c>
      <c r="T2940" s="5">
        <f t="shared" si="229"/>
        <v>42034.412199074075</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(E2941/D2941)*100</f>
        <v>102.875</v>
      </c>
      <c r="P2941">
        <f t="shared" si="225"/>
        <v>329</v>
      </c>
      <c r="Q2941" t="str">
        <f t="shared" si="226"/>
        <v>theater</v>
      </c>
      <c r="R2941" t="str">
        <f t="shared" si="227"/>
        <v>musical</v>
      </c>
      <c r="S2941" s="5">
        <f t="shared" si="228"/>
        <v>41845.517500000002</v>
      </c>
      <c r="T2941" s="5">
        <f t="shared" si="229"/>
        <v>41878.75</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(E2942/D2942)*100</f>
        <v>107.24000000000001</v>
      </c>
      <c r="P2942">
        <f t="shared" si="225"/>
        <v>81</v>
      </c>
      <c r="Q2942" t="str">
        <f t="shared" si="226"/>
        <v>theater</v>
      </c>
      <c r="R2942" t="str">
        <f t="shared" si="227"/>
        <v>musical</v>
      </c>
      <c r="S2942" s="5">
        <f t="shared" si="228"/>
        <v>41982.48168981482</v>
      </c>
      <c r="T2942" s="5">
        <f t="shared" si="229"/>
        <v>42022.48168981482</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(E2943/D2943)*100</f>
        <v>4.0000000000000001E-3</v>
      </c>
      <c r="P2943">
        <f t="shared" si="225"/>
        <v>1</v>
      </c>
      <c r="Q2943" t="str">
        <f t="shared" si="226"/>
        <v>theater</v>
      </c>
      <c r="R2943" t="str">
        <f t="shared" si="227"/>
        <v>spaces</v>
      </c>
      <c r="S2943" s="5">
        <f t="shared" si="228"/>
        <v>42034.66846064815</v>
      </c>
      <c r="T2943" s="5">
        <f t="shared" si="229"/>
        <v>42064.66846064815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(E2944/D2944)*100</f>
        <v>20.424999999999997</v>
      </c>
      <c r="P2944">
        <f t="shared" si="225"/>
        <v>202</v>
      </c>
      <c r="Q2944" t="str">
        <f t="shared" si="226"/>
        <v>theater</v>
      </c>
      <c r="R2944" t="str">
        <f t="shared" si="227"/>
        <v>spaces</v>
      </c>
      <c r="S2944" s="5">
        <f t="shared" si="228"/>
        <v>42334.512256944443</v>
      </c>
      <c r="T2944" s="5">
        <f t="shared" si="229"/>
        <v>42354.554166666669</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(E2945/D2945)*100</f>
        <v>0</v>
      </c>
      <c r="P2945">
        <f t="shared" si="225"/>
        <v>0</v>
      </c>
      <c r="Q2945" t="str">
        <f t="shared" si="226"/>
        <v>theater</v>
      </c>
      <c r="R2945" t="str">
        <f t="shared" si="227"/>
        <v>spaces</v>
      </c>
      <c r="S2945" s="5">
        <f t="shared" si="228"/>
        <v>42076.837731481479</v>
      </c>
      <c r="T2945" s="5">
        <f t="shared" si="229"/>
        <v>42106.837731481479</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(E2946/D2946)*100</f>
        <v>1</v>
      </c>
      <c r="P2946">
        <f t="shared" si="225"/>
        <v>100</v>
      </c>
      <c r="Q2946" t="str">
        <f t="shared" si="226"/>
        <v>theater</v>
      </c>
      <c r="R2946" t="str">
        <f t="shared" si="227"/>
        <v>spaces</v>
      </c>
      <c r="S2946" s="5">
        <f t="shared" si="228"/>
        <v>42132.622662037036</v>
      </c>
      <c r="T2946" s="5">
        <f t="shared" si="229"/>
        <v>42162.622662037036</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(E2947/D2947)*100</f>
        <v>0</v>
      </c>
      <c r="P2947">
        <f t="shared" ref="P2947:P3010" si="230">IFERROR(ROUND(E2947/L2947,0), 0)</f>
        <v>0</v>
      </c>
      <c r="Q2947" t="str">
        <f t="shared" ref="Q2947:Q3010" si="231">LEFT(N2947,FIND("/",N2947)-1)</f>
        <v>theater</v>
      </c>
      <c r="R2947" t="str">
        <f t="shared" ref="R2947:R3010" si="232">RIGHT(N2947,LEN(N2947)-FIND("/",N2947))</f>
        <v>spaces</v>
      </c>
      <c r="S2947" s="5">
        <f t="shared" ref="S2947:S3010" si="233">(((J2947/60)/60)/24)+DATE(1970,1,1)+(-7/24)</f>
        <v>42117.847916666673</v>
      </c>
      <c r="T2947" s="5">
        <f t="shared" ref="T2947:T3010" si="234">(((I2947/60)/60)/24)+DATE(1970,1,1)+(-7/24)</f>
        <v>42147.847916666673</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(E2948/D2948)*100</f>
        <v>0.1</v>
      </c>
      <c r="P2948">
        <f t="shared" si="230"/>
        <v>1</v>
      </c>
      <c r="Q2948" t="str">
        <f t="shared" si="231"/>
        <v>theater</v>
      </c>
      <c r="R2948" t="str">
        <f t="shared" si="232"/>
        <v>spaces</v>
      </c>
      <c r="S2948" s="5">
        <f t="shared" si="233"/>
        <v>42567.239490740743</v>
      </c>
      <c r="T2948" s="5">
        <f t="shared" si="234"/>
        <v>42597.239490740743</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(E2949/D2949)*100</f>
        <v>4.2880000000000003</v>
      </c>
      <c r="P2949">
        <f t="shared" si="230"/>
        <v>82</v>
      </c>
      <c r="Q2949" t="str">
        <f t="shared" si="231"/>
        <v>theater</v>
      </c>
      <c r="R2949" t="str">
        <f t="shared" si="232"/>
        <v>spaces</v>
      </c>
      <c r="S2949" s="5">
        <f t="shared" si="233"/>
        <v>42649.270451388897</v>
      </c>
      <c r="T2949" s="5">
        <f t="shared" si="234"/>
        <v>42698.424305555563</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(E2950/D2950)*100</f>
        <v>4.8000000000000004E-3</v>
      </c>
      <c r="P2950">
        <f t="shared" si="230"/>
        <v>3</v>
      </c>
      <c r="Q2950" t="str">
        <f t="shared" si="231"/>
        <v>theater</v>
      </c>
      <c r="R2950" t="str">
        <f t="shared" si="232"/>
        <v>spaces</v>
      </c>
      <c r="S2950" s="5">
        <f t="shared" si="233"/>
        <v>42097.357557870368</v>
      </c>
      <c r="T2950" s="5">
        <f t="shared" si="234"/>
        <v>42157.357557870368</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(E2951/D2951)*100</f>
        <v>2.5</v>
      </c>
      <c r="P2951">
        <f t="shared" si="230"/>
        <v>13</v>
      </c>
      <c r="Q2951" t="str">
        <f t="shared" si="231"/>
        <v>theater</v>
      </c>
      <c r="R2951" t="str">
        <f t="shared" si="232"/>
        <v>spaces</v>
      </c>
      <c r="S2951" s="5">
        <f t="shared" si="233"/>
        <v>42297.531446759262</v>
      </c>
      <c r="T2951" s="5">
        <f t="shared" si="234"/>
        <v>42327.573113425933</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(E2952/D2952)*100</f>
        <v>0</v>
      </c>
      <c r="P2952">
        <f t="shared" si="230"/>
        <v>0</v>
      </c>
      <c r="Q2952" t="str">
        <f t="shared" si="231"/>
        <v>theater</v>
      </c>
      <c r="R2952" t="str">
        <f t="shared" si="232"/>
        <v>spaces</v>
      </c>
      <c r="S2952" s="5">
        <f t="shared" si="233"/>
        <v>42362.073518518526</v>
      </c>
      <c r="T2952" s="5">
        <f t="shared" si="234"/>
        <v>42392.073518518526</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(E2953/D2953)*100</f>
        <v>2.1919999999999997</v>
      </c>
      <c r="P2953">
        <f t="shared" si="230"/>
        <v>19</v>
      </c>
      <c r="Q2953" t="str">
        <f t="shared" si="231"/>
        <v>theater</v>
      </c>
      <c r="R2953" t="str">
        <f t="shared" si="232"/>
        <v>spaces</v>
      </c>
      <c r="S2953" s="5">
        <f t="shared" si="233"/>
        <v>41872.511261574073</v>
      </c>
      <c r="T2953" s="5">
        <f t="shared" si="234"/>
        <v>41917.511261574073</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(E2954/D2954)*100</f>
        <v>8.0250000000000004</v>
      </c>
      <c r="P2954">
        <f t="shared" si="230"/>
        <v>201</v>
      </c>
      <c r="Q2954" t="str">
        <f t="shared" si="231"/>
        <v>theater</v>
      </c>
      <c r="R2954" t="str">
        <f t="shared" si="232"/>
        <v>spaces</v>
      </c>
      <c r="S2954" s="5">
        <f t="shared" si="233"/>
        <v>42628.398599537039</v>
      </c>
      <c r="T2954" s="5">
        <f t="shared" si="234"/>
        <v>42659.875000000007</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(E2955/D2955)*100</f>
        <v>0.15125</v>
      </c>
      <c r="P2955">
        <f t="shared" si="230"/>
        <v>202</v>
      </c>
      <c r="Q2955" t="str">
        <f t="shared" si="231"/>
        <v>theater</v>
      </c>
      <c r="R2955" t="str">
        <f t="shared" si="232"/>
        <v>spaces</v>
      </c>
      <c r="S2955" s="5">
        <f t="shared" si="233"/>
        <v>42255.500243055554</v>
      </c>
      <c r="T2955" s="5">
        <f t="shared" si="234"/>
        <v>42285.500243055554</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(E2956/D2956)*100</f>
        <v>0</v>
      </c>
      <c r="P2956">
        <f t="shared" si="230"/>
        <v>0</v>
      </c>
      <c r="Q2956" t="str">
        <f t="shared" si="231"/>
        <v>theater</v>
      </c>
      <c r="R2956" t="str">
        <f t="shared" si="232"/>
        <v>spaces</v>
      </c>
      <c r="S2956" s="5">
        <f t="shared" si="233"/>
        <v>42790.291701388887</v>
      </c>
      <c r="T2956" s="5">
        <f t="shared" si="234"/>
        <v>42810.25003472223</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(E2957/D2957)*100</f>
        <v>59.583333333333336</v>
      </c>
      <c r="P2957">
        <f t="shared" si="230"/>
        <v>65</v>
      </c>
      <c r="Q2957" t="str">
        <f t="shared" si="231"/>
        <v>theater</v>
      </c>
      <c r="R2957" t="str">
        <f t="shared" si="232"/>
        <v>spaces</v>
      </c>
      <c r="S2957" s="5">
        <f t="shared" si="233"/>
        <v>42141.449641203704</v>
      </c>
      <c r="T2957" s="5">
        <f t="shared" si="234"/>
        <v>42171.449641203704</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(E2958/D2958)*100</f>
        <v>16.734177215189874</v>
      </c>
      <c r="P2958">
        <f t="shared" si="230"/>
        <v>66</v>
      </c>
      <c r="Q2958" t="str">
        <f t="shared" si="231"/>
        <v>theater</v>
      </c>
      <c r="R2958" t="str">
        <f t="shared" si="232"/>
        <v>spaces</v>
      </c>
      <c r="S2958" s="5">
        <f t="shared" si="233"/>
        <v>42464.667245370372</v>
      </c>
      <c r="T2958" s="5">
        <f t="shared" si="234"/>
        <v>42494.667245370372</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(E2959/D2959)*100</f>
        <v>1.8666666666666669</v>
      </c>
      <c r="P2959">
        <f t="shared" si="230"/>
        <v>93</v>
      </c>
      <c r="Q2959" t="str">
        <f t="shared" si="231"/>
        <v>theater</v>
      </c>
      <c r="R2959" t="str">
        <f t="shared" si="232"/>
        <v>spaces</v>
      </c>
      <c r="S2959" s="5">
        <f t="shared" si="233"/>
        <v>42030.719583333332</v>
      </c>
      <c r="T2959" s="5">
        <f t="shared" si="234"/>
        <v>42090.677916666667</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(E2960/D2960)*100</f>
        <v>0</v>
      </c>
      <c r="P2960">
        <f t="shared" si="230"/>
        <v>0</v>
      </c>
      <c r="Q2960" t="str">
        <f t="shared" si="231"/>
        <v>theater</v>
      </c>
      <c r="R2960" t="str">
        <f t="shared" si="232"/>
        <v>spaces</v>
      </c>
      <c r="S2960" s="5">
        <f t="shared" si="233"/>
        <v>42438.48746527778</v>
      </c>
      <c r="T2960" s="5">
        <f t="shared" si="234"/>
        <v>42498.445798611116</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(E2961/D2961)*100</f>
        <v>0</v>
      </c>
      <c r="P2961">
        <f t="shared" si="230"/>
        <v>0</v>
      </c>
      <c r="Q2961" t="str">
        <f t="shared" si="231"/>
        <v>theater</v>
      </c>
      <c r="R2961" t="str">
        <f t="shared" si="232"/>
        <v>spaces</v>
      </c>
      <c r="S2961" s="5">
        <f t="shared" si="233"/>
        <v>42497.716724537044</v>
      </c>
      <c r="T2961" s="5">
        <f t="shared" si="234"/>
        <v>42527.716724537044</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(E2962/D2962)*100</f>
        <v>0</v>
      </c>
      <c r="P2962">
        <f t="shared" si="230"/>
        <v>0</v>
      </c>
      <c r="Q2962" t="str">
        <f t="shared" si="231"/>
        <v>theater</v>
      </c>
      <c r="R2962" t="str">
        <f t="shared" si="232"/>
        <v>spaces</v>
      </c>
      <c r="S2962" s="5">
        <f t="shared" si="233"/>
        <v>41863.465543981481</v>
      </c>
      <c r="T2962" s="5">
        <f t="shared" si="234"/>
        <v>41893.465543981481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(E2963/D2963)*100</f>
        <v>109.62</v>
      </c>
      <c r="P2963">
        <f t="shared" si="230"/>
        <v>51</v>
      </c>
      <c r="Q2963" t="str">
        <f t="shared" si="231"/>
        <v>theater</v>
      </c>
      <c r="R2963" t="str">
        <f t="shared" si="232"/>
        <v>plays</v>
      </c>
      <c r="S2963" s="5">
        <f t="shared" si="233"/>
        <v>42060.92082175926</v>
      </c>
      <c r="T2963" s="5">
        <f t="shared" si="234"/>
        <v>42088.875000000007</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(E2964/D2964)*100</f>
        <v>121.8</v>
      </c>
      <c r="P2964">
        <f t="shared" si="230"/>
        <v>61</v>
      </c>
      <c r="Q2964" t="str">
        <f t="shared" si="231"/>
        <v>theater</v>
      </c>
      <c r="R2964" t="str">
        <f t="shared" si="232"/>
        <v>plays</v>
      </c>
      <c r="S2964" s="5">
        <f t="shared" si="233"/>
        <v>42035.952615740745</v>
      </c>
      <c r="T2964" s="5">
        <f t="shared" si="234"/>
        <v>42063.999305555561</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(E2965/D2965)*100</f>
        <v>106.85</v>
      </c>
      <c r="P2965">
        <f t="shared" si="230"/>
        <v>109</v>
      </c>
      <c r="Q2965" t="str">
        <f t="shared" si="231"/>
        <v>theater</v>
      </c>
      <c r="R2965" t="str">
        <f t="shared" si="232"/>
        <v>plays</v>
      </c>
      <c r="S2965" s="5">
        <f t="shared" si="233"/>
        <v>42157.178518518522</v>
      </c>
      <c r="T2965" s="5">
        <f t="shared" si="234"/>
        <v>42187.178518518522</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(E2966/D2966)*100</f>
        <v>100.71379999999999</v>
      </c>
      <c r="P2966">
        <f t="shared" si="230"/>
        <v>26</v>
      </c>
      <c r="Q2966" t="str">
        <f t="shared" si="231"/>
        <v>theater</v>
      </c>
      <c r="R2966" t="str">
        <f t="shared" si="232"/>
        <v>plays</v>
      </c>
      <c r="S2966" s="5">
        <f t="shared" si="233"/>
        <v>41827.618275462963</v>
      </c>
      <c r="T2966" s="5">
        <f t="shared" si="234"/>
        <v>41857.605555555558</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(E2967/D2967)*100</f>
        <v>109.00000000000001</v>
      </c>
      <c r="P2967">
        <f t="shared" si="230"/>
        <v>42</v>
      </c>
      <c r="Q2967" t="str">
        <f t="shared" si="231"/>
        <v>theater</v>
      </c>
      <c r="R2967" t="str">
        <f t="shared" si="232"/>
        <v>plays</v>
      </c>
      <c r="S2967" s="5">
        <f t="shared" si="233"/>
        <v>42162.437881944446</v>
      </c>
      <c r="T2967" s="5">
        <f t="shared" si="234"/>
        <v>42192.437881944446</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(E2968/D2968)*100</f>
        <v>113.63000000000001</v>
      </c>
      <c r="P2968">
        <f t="shared" si="230"/>
        <v>89</v>
      </c>
      <c r="Q2968" t="str">
        <f t="shared" si="231"/>
        <v>theater</v>
      </c>
      <c r="R2968" t="str">
        <f t="shared" si="232"/>
        <v>plays</v>
      </c>
      <c r="S2968" s="5">
        <f t="shared" si="233"/>
        <v>42233.446898148155</v>
      </c>
      <c r="T2968" s="5">
        <f t="shared" si="234"/>
        <v>42263.446898148155</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(E2969/D2969)*100</f>
        <v>113.92</v>
      </c>
      <c r="P2969">
        <f t="shared" si="230"/>
        <v>80</v>
      </c>
      <c r="Q2969" t="str">
        <f t="shared" si="231"/>
        <v>theater</v>
      </c>
      <c r="R2969" t="str">
        <f t="shared" si="232"/>
        <v>plays</v>
      </c>
      <c r="S2969" s="5">
        <f t="shared" si="233"/>
        <v>42041.906157407408</v>
      </c>
      <c r="T2969" s="5">
        <f t="shared" si="234"/>
        <v>42071.864490740743</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(E2970/D2970)*100</f>
        <v>106</v>
      </c>
      <c r="P2970">
        <f t="shared" si="230"/>
        <v>79</v>
      </c>
      <c r="Q2970" t="str">
        <f t="shared" si="231"/>
        <v>theater</v>
      </c>
      <c r="R2970" t="str">
        <f t="shared" si="232"/>
        <v>plays</v>
      </c>
      <c r="S2970" s="5">
        <f t="shared" si="233"/>
        <v>42585.232175925928</v>
      </c>
      <c r="T2970" s="5">
        <f t="shared" si="234"/>
        <v>42598.874305555561</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(E2971/D2971)*100</f>
        <v>162.5</v>
      </c>
      <c r="P2971">
        <f t="shared" si="230"/>
        <v>96</v>
      </c>
      <c r="Q2971" t="str">
        <f t="shared" si="231"/>
        <v>theater</v>
      </c>
      <c r="R2971" t="str">
        <f t="shared" si="232"/>
        <v>plays</v>
      </c>
      <c r="S2971" s="5">
        <f t="shared" si="233"/>
        <v>42097.494826388887</v>
      </c>
      <c r="T2971" s="5">
        <f t="shared" si="234"/>
        <v>42127.660416666673</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(E2972/D2972)*100</f>
        <v>106</v>
      </c>
      <c r="P2972">
        <f t="shared" si="230"/>
        <v>70</v>
      </c>
      <c r="Q2972" t="str">
        <f t="shared" si="231"/>
        <v>theater</v>
      </c>
      <c r="R2972" t="str">
        <f t="shared" si="232"/>
        <v>plays</v>
      </c>
      <c r="S2972" s="5">
        <f t="shared" si="233"/>
        <v>41808.377905092595</v>
      </c>
      <c r="T2972" s="5">
        <f t="shared" si="234"/>
        <v>41838.377905092595</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(E2973/D2973)*100</f>
        <v>100.15624999999999</v>
      </c>
      <c r="P2973">
        <f t="shared" si="230"/>
        <v>75</v>
      </c>
      <c r="Q2973" t="str">
        <f t="shared" si="231"/>
        <v>theater</v>
      </c>
      <c r="R2973" t="str">
        <f t="shared" si="232"/>
        <v>plays</v>
      </c>
      <c r="S2973" s="5">
        <f t="shared" si="233"/>
        <v>41852.366643518522</v>
      </c>
      <c r="T2973" s="5">
        <f t="shared" si="234"/>
        <v>41882.366643518522</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(E2974/D2974)*100</f>
        <v>105.35000000000001</v>
      </c>
      <c r="P2974">
        <f t="shared" si="230"/>
        <v>124</v>
      </c>
      <c r="Q2974" t="str">
        <f t="shared" si="231"/>
        <v>theater</v>
      </c>
      <c r="R2974" t="str">
        <f t="shared" si="232"/>
        <v>plays</v>
      </c>
      <c r="S2974" s="5">
        <f t="shared" si="233"/>
        <v>42693.818518518521</v>
      </c>
      <c r="T2974" s="5">
        <f t="shared" si="234"/>
        <v>42708.750000000007</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(E2975/D2975)*100</f>
        <v>174.8</v>
      </c>
      <c r="P2975">
        <f t="shared" si="230"/>
        <v>265</v>
      </c>
      <c r="Q2975" t="str">
        <f t="shared" si="231"/>
        <v>theater</v>
      </c>
      <c r="R2975" t="str">
        <f t="shared" si="232"/>
        <v>plays</v>
      </c>
      <c r="S2975" s="5">
        <f t="shared" si="233"/>
        <v>42341.526712962965</v>
      </c>
      <c r="T2975" s="5">
        <f t="shared" si="234"/>
        <v>42369.875000000007</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(E2976/D2976)*100</f>
        <v>102</v>
      </c>
      <c r="P2976">
        <f t="shared" si="230"/>
        <v>59</v>
      </c>
      <c r="Q2976" t="str">
        <f t="shared" si="231"/>
        <v>theater</v>
      </c>
      <c r="R2976" t="str">
        <f t="shared" si="232"/>
        <v>plays</v>
      </c>
      <c r="S2976" s="5">
        <f t="shared" si="233"/>
        <v>41879.76934027778</v>
      </c>
      <c r="T2976" s="5">
        <f t="shared" si="234"/>
        <v>41907.774305555555</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(E2977/D2977)*100</f>
        <v>100.125</v>
      </c>
      <c r="P2977">
        <f t="shared" si="230"/>
        <v>71</v>
      </c>
      <c r="Q2977" t="str">
        <f t="shared" si="231"/>
        <v>theater</v>
      </c>
      <c r="R2977" t="str">
        <f t="shared" si="232"/>
        <v>plays</v>
      </c>
      <c r="S2977" s="5">
        <f t="shared" si="233"/>
        <v>41941.392199074078</v>
      </c>
      <c r="T2977" s="5">
        <f t="shared" si="234"/>
        <v>41969.833333333336</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(E2978/D2978)*100</f>
        <v>171.42857142857142</v>
      </c>
      <c r="P2978">
        <f t="shared" si="230"/>
        <v>9</v>
      </c>
      <c r="Q2978" t="str">
        <f t="shared" si="231"/>
        <v>theater</v>
      </c>
      <c r="R2978" t="str">
        <f t="shared" si="232"/>
        <v>plays</v>
      </c>
      <c r="S2978" s="5">
        <f t="shared" si="233"/>
        <v>42425.439004629632</v>
      </c>
      <c r="T2978" s="5">
        <f t="shared" si="234"/>
        <v>42442.208333333336</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(E2979/D2979)*100</f>
        <v>113.56666666666666</v>
      </c>
      <c r="P2979">
        <f t="shared" si="230"/>
        <v>114</v>
      </c>
      <c r="Q2979" t="str">
        <f t="shared" si="231"/>
        <v>theater</v>
      </c>
      <c r="R2979" t="str">
        <f t="shared" si="232"/>
        <v>plays</v>
      </c>
      <c r="S2979" s="5">
        <f t="shared" si="233"/>
        <v>42026.589513888895</v>
      </c>
      <c r="T2979" s="5">
        <f t="shared" si="234"/>
        <v>42085.801388888889</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(E2980/D2980)*100</f>
        <v>129.46666666666667</v>
      </c>
      <c r="P2980">
        <f t="shared" si="230"/>
        <v>61</v>
      </c>
      <c r="Q2980" t="str">
        <f t="shared" si="231"/>
        <v>theater</v>
      </c>
      <c r="R2980" t="str">
        <f t="shared" si="232"/>
        <v>plays</v>
      </c>
      <c r="S2980" s="5">
        <f t="shared" si="233"/>
        <v>41922.348923611113</v>
      </c>
      <c r="T2980" s="5">
        <f t="shared" si="234"/>
        <v>41931.957638888889</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(E2981/D2981)*100</f>
        <v>101.4</v>
      </c>
      <c r="P2981">
        <f t="shared" si="230"/>
        <v>110</v>
      </c>
      <c r="Q2981" t="str">
        <f t="shared" si="231"/>
        <v>theater</v>
      </c>
      <c r="R2981" t="str">
        <f t="shared" si="232"/>
        <v>plays</v>
      </c>
      <c r="S2981" s="5">
        <f t="shared" si="233"/>
        <v>41993.532673611109</v>
      </c>
      <c r="T2981" s="5">
        <f t="shared" si="234"/>
        <v>42009.958333333336</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(E2982/D2982)*100</f>
        <v>109.16666666666666</v>
      </c>
      <c r="P2982">
        <f t="shared" si="230"/>
        <v>136</v>
      </c>
      <c r="Q2982" t="str">
        <f t="shared" si="231"/>
        <v>theater</v>
      </c>
      <c r="R2982" t="str">
        <f t="shared" si="232"/>
        <v>plays</v>
      </c>
      <c r="S2982" s="5">
        <f t="shared" si="233"/>
        <v>42219.624189814822</v>
      </c>
      <c r="T2982" s="5">
        <f t="shared" si="234"/>
        <v>42239.791666666664</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(E2983/D2983)*100</f>
        <v>128.92500000000001</v>
      </c>
      <c r="P2983">
        <f t="shared" si="230"/>
        <v>53</v>
      </c>
      <c r="Q2983" t="str">
        <f t="shared" si="231"/>
        <v>theater</v>
      </c>
      <c r="R2983" t="str">
        <f t="shared" si="232"/>
        <v>spaces</v>
      </c>
      <c r="S2983" s="5">
        <f t="shared" si="233"/>
        <v>42225.268009259256</v>
      </c>
      <c r="T2983" s="5">
        <f t="shared" si="234"/>
        <v>42270.268009259256</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(E2984/D2984)*100</f>
        <v>102.06</v>
      </c>
      <c r="P2984">
        <f t="shared" si="230"/>
        <v>86</v>
      </c>
      <c r="Q2984" t="str">
        <f t="shared" si="231"/>
        <v>theater</v>
      </c>
      <c r="R2984" t="str">
        <f t="shared" si="232"/>
        <v>spaces</v>
      </c>
      <c r="S2984" s="5">
        <f t="shared" si="233"/>
        <v>42381.395173611112</v>
      </c>
      <c r="T2984" s="5">
        <f t="shared" si="234"/>
        <v>42411.395173611112</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(E2985/D2985)*100</f>
        <v>146.53957758620692</v>
      </c>
      <c r="P2985">
        <f t="shared" si="230"/>
        <v>155</v>
      </c>
      <c r="Q2985" t="str">
        <f t="shared" si="231"/>
        <v>theater</v>
      </c>
      <c r="R2985" t="str">
        <f t="shared" si="232"/>
        <v>spaces</v>
      </c>
      <c r="S2985" s="5">
        <f t="shared" si="233"/>
        <v>41894.34069444445</v>
      </c>
      <c r="T2985" s="5">
        <f t="shared" si="234"/>
        <v>41954.382361111115</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(E2986/D2986)*100</f>
        <v>100.352</v>
      </c>
      <c r="P2986">
        <f t="shared" si="230"/>
        <v>115</v>
      </c>
      <c r="Q2986" t="str">
        <f t="shared" si="231"/>
        <v>theater</v>
      </c>
      <c r="R2986" t="str">
        <f t="shared" si="232"/>
        <v>spaces</v>
      </c>
      <c r="S2986" s="5">
        <f t="shared" si="233"/>
        <v>42575.98704861111</v>
      </c>
      <c r="T2986" s="5">
        <f t="shared" si="234"/>
        <v>42605.98704861111</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(E2987/D2987)*100</f>
        <v>121.64999999999999</v>
      </c>
      <c r="P2987">
        <f t="shared" si="230"/>
        <v>110</v>
      </c>
      <c r="Q2987" t="str">
        <f t="shared" si="231"/>
        <v>theater</v>
      </c>
      <c r="R2987" t="str">
        <f t="shared" si="232"/>
        <v>spaces</v>
      </c>
      <c r="S2987" s="5">
        <f t="shared" si="233"/>
        <v>42654.682037037033</v>
      </c>
      <c r="T2987" s="5">
        <f t="shared" si="234"/>
        <v>42673.875000000007</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(E2988/D2988)*100</f>
        <v>105.5</v>
      </c>
      <c r="P2988">
        <f t="shared" si="230"/>
        <v>45</v>
      </c>
      <c r="Q2988" t="str">
        <f t="shared" si="231"/>
        <v>theater</v>
      </c>
      <c r="R2988" t="str">
        <f t="shared" si="232"/>
        <v>spaces</v>
      </c>
      <c r="S2988" s="5">
        <f t="shared" si="233"/>
        <v>42431.208402777782</v>
      </c>
      <c r="T2988" s="5">
        <f t="shared" si="234"/>
        <v>42491.16673611111</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(E2989/D2989)*100</f>
        <v>110.4008</v>
      </c>
      <c r="P2989">
        <f t="shared" si="230"/>
        <v>104</v>
      </c>
      <c r="Q2989" t="str">
        <f t="shared" si="231"/>
        <v>theater</v>
      </c>
      <c r="R2989" t="str">
        <f t="shared" si="232"/>
        <v>spaces</v>
      </c>
      <c r="S2989" s="5">
        <f t="shared" si="233"/>
        <v>42627.015636574077</v>
      </c>
      <c r="T2989" s="5">
        <f t="shared" si="234"/>
        <v>42655.708333333336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(E2990/D2990)*100</f>
        <v>100</v>
      </c>
      <c r="P2990">
        <f t="shared" si="230"/>
        <v>36</v>
      </c>
      <c r="Q2990" t="str">
        <f t="shared" si="231"/>
        <v>theater</v>
      </c>
      <c r="R2990" t="str">
        <f t="shared" si="232"/>
        <v>spaces</v>
      </c>
      <c r="S2990" s="5">
        <f t="shared" si="233"/>
        <v>42511.070381944453</v>
      </c>
      <c r="T2990" s="5">
        <f t="shared" si="234"/>
        <v>42541.070381944453</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(E2991/D2991)*100</f>
        <v>176.535</v>
      </c>
      <c r="P2991">
        <f t="shared" si="230"/>
        <v>97</v>
      </c>
      <c r="Q2991" t="str">
        <f t="shared" si="231"/>
        <v>theater</v>
      </c>
      <c r="R2991" t="str">
        <f t="shared" si="232"/>
        <v>spaces</v>
      </c>
      <c r="S2991" s="5">
        <f t="shared" si="233"/>
        <v>42336.728726851856</v>
      </c>
      <c r="T2991" s="5">
        <f t="shared" si="234"/>
        <v>42358.915972222225</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(E2992/D2992)*100</f>
        <v>100</v>
      </c>
      <c r="P2992">
        <f t="shared" si="230"/>
        <v>370</v>
      </c>
      <c r="Q2992" t="str">
        <f t="shared" si="231"/>
        <v>theater</v>
      </c>
      <c r="R2992" t="str">
        <f t="shared" si="232"/>
        <v>spaces</v>
      </c>
      <c r="S2992" s="5">
        <f t="shared" si="233"/>
        <v>42341.282638888886</v>
      </c>
      <c r="T2992" s="5">
        <f t="shared" si="234"/>
        <v>42376.282638888886</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(E2993/D2993)*100</f>
        <v>103.29411764705883</v>
      </c>
      <c r="P2993">
        <f t="shared" si="230"/>
        <v>94</v>
      </c>
      <c r="Q2993" t="str">
        <f t="shared" si="231"/>
        <v>theater</v>
      </c>
      <c r="R2993" t="str">
        <f t="shared" si="232"/>
        <v>spaces</v>
      </c>
      <c r="S2993" s="5">
        <f t="shared" si="233"/>
        <v>42740.545486111114</v>
      </c>
      <c r="T2993" s="5">
        <f t="shared" si="234"/>
        <v>42762.545486111114</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(E2994/D2994)*100</f>
        <v>104.5</v>
      </c>
      <c r="P2994">
        <f t="shared" si="230"/>
        <v>49</v>
      </c>
      <c r="Q2994" t="str">
        <f t="shared" si="231"/>
        <v>theater</v>
      </c>
      <c r="R2994" t="str">
        <f t="shared" si="232"/>
        <v>spaces</v>
      </c>
      <c r="S2994" s="5">
        <f t="shared" si="233"/>
        <v>42622.475810185184</v>
      </c>
      <c r="T2994" s="5">
        <f t="shared" si="234"/>
        <v>42652.475810185184</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(E2995/D2995)*100</f>
        <v>100.29999999999998</v>
      </c>
      <c r="P2995">
        <f t="shared" si="230"/>
        <v>46</v>
      </c>
      <c r="Q2995" t="str">
        <f t="shared" si="231"/>
        <v>theater</v>
      </c>
      <c r="R2995" t="str">
        <f t="shared" si="232"/>
        <v>spaces</v>
      </c>
      <c r="S2995" s="5">
        <f t="shared" si="233"/>
        <v>42390.547071759262</v>
      </c>
      <c r="T2995" s="5">
        <f t="shared" si="234"/>
        <v>42420.547071759262</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(E2996/D2996)*100</f>
        <v>457.74666666666673</v>
      </c>
      <c r="P2996">
        <f t="shared" si="230"/>
        <v>23</v>
      </c>
      <c r="Q2996" t="str">
        <f t="shared" si="231"/>
        <v>theater</v>
      </c>
      <c r="R2996" t="str">
        <f t="shared" si="232"/>
        <v>spaces</v>
      </c>
      <c r="S2996" s="5">
        <f t="shared" si="233"/>
        <v>41885.18717592593</v>
      </c>
      <c r="T2996" s="5">
        <f t="shared" si="234"/>
        <v>41915.18717592593</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(E2997/D2997)*100</f>
        <v>104.96000000000001</v>
      </c>
      <c r="P2997">
        <f t="shared" si="230"/>
        <v>63</v>
      </c>
      <c r="Q2997" t="str">
        <f t="shared" si="231"/>
        <v>theater</v>
      </c>
      <c r="R2997" t="str">
        <f t="shared" si="232"/>
        <v>spaces</v>
      </c>
      <c r="S2997" s="5">
        <f t="shared" si="233"/>
        <v>42724.373506944445</v>
      </c>
      <c r="T2997" s="5">
        <f t="shared" si="234"/>
        <v>42754.373506944445</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(E2998/D2998)*100</f>
        <v>171.94285714285715</v>
      </c>
      <c r="P2998">
        <f t="shared" si="230"/>
        <v>154</v>
      </c>
      <c r="Q2998" t="str">
        <f t="shared" si="231"/>
        <v>theater</v>
      </c>
      <c r="R2998" t="str">
        <f t="shared" si="232"/>
        <v>spaces</v>
      </c>
      <c r="S2998" s="5">
        <f t="shared" si="233"/>
        <v>42090.620833333342</v>
      </c>
      <c r="T2998" s="5">
        <f t="shared" si="234"/>
        <v>42150.620833333342</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(E2999/D2999)*100</f>
        <v>103.73000000000002</v>
      </c>
      <c r="P2999">
        <f t="shared" si="230"/>
        <v>90</v>
      </c>
      <c r="Q2999" t="str">
        <f t="shared" si="231"/>
        <v>theater</v>
      </c>
      <c r="R2999" t="str">
        <f t="shared" si="232"/>
        <v>spaces</v>
      </c>
      <c r="S2999" s="5">
        <f t="shared" si="233"/>
        <v>42775.442048611112</v>
      </c>
      <c r="T2999" s="5">
        <f t="shared" si="234"/>
        <v>42792.915972222225</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(E3000/D3000)*100</f>
        <v>103.029</v>
      </c>
      <c r="P3000">
        <f t="shared" si="230"/>
        <v>119</v>
      </c>
      <c r="Q3000" t="str">
        <f t="shared" si="231"/>
        <v>theater</v>
      </c>
      <c r="R3000" t="str">
        <f t="shared" si="232"/>
        <v>spaces</v>
      </c>
      <c r="S3000" s="5">
        <f t="shared" si="233"/>
        <v>41777.901956018519</v>
      </c>
      <c r="T3000" s="5">
        <f t="shared" si="234"/>
        <v>41805.892361111117</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(E3001/D3001)*100</f>
        <v>118.88888888888889</v>
      </c>
      <c r="P3001">
        <f t="shared" si="230"/>
        <v>80</v>
      </c>
      <c r="Q3001" t="str">
        <f t="shared" si="231"/>
        <v>theater</v>
      </c>
      <c r="R3001" t="str">
        <f t="shared" si="232"/>
        <v>spaces</v>
      </c>
      <c r="S3001" s="5">
        <f t="shared" si="233"/>
        <v>42780.448611111111</v>
      </c>
      <c r="T3001" s="5">
        <f t="shared" si="234"/>
        <v>42794.791666666664</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(E3002/D3002)*100</f>
        <v>100</v>
      </c>
      <c r="P3002">
        <f t="shared" si="230"/>
        <v>63</v>
      </c>
      <c r="Q3002" t="str">
        <f t="shared" si="231"/>
        <v>theater</v>
      </c>
      <c r="R3002" t="str">
        <f t="shared" si="232"/>
        <v>spaces</v>
      </c>
      <c r="S3002" s="5">
        <f t="shared" si="233"/>
        <v>42752.535532407412</v>
      </c>
      <c r="T3002" s="5">
        <f t="shared" si="234"/>
        <v>42766.458333333336</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(E3003/D3003)*100</f>
        <v>318.69988910451895</v>
      </c>
      <c r="P3003">
        <f t="shared" si="230"/>
        <v>131</v>
      </c>
      <c r="Q3003" t="str">
        <f t="shared" si="231"/>
        <v>theater</v>
      </c>
      <c r="R3003" t="str">
        <f t="shared" si="232"/>
        <v>spaces</v>
      </c>
      <c r="S3003" s="5">
        <f t="shared" si="233"/>
        <v>42534.60395833334</v>
      </c>
      <c r="T3003" s="5">
        <f t="shared" si="234"/>
        <v>42564.60395833334</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(E3004/D3004)*100</f>
        <v>108.50614285714286</v>
      </c>
      <c r="P3004">
        <f t="shared" si="230"/>
        <v>73</v>
      </c>
      <c r="Q3004" t="str">
        <f t="shared" si="231"/>
        <v>theater</v>
      </c>
      <c r="R3004" t="str">
        <f t="shared" si="232"/>
        <v>spaces</v>
      </c>
      <c r="S3004" s="5">
        <f t="shared" si="233"/>
        <v>41239.544583333336</v>
      </c>
      <c r="T3004" s="5">
        <f t="shared" si="234"/>
        <v>41269.544583333336</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(E3005/D3005)*100</f>
        <v>101.16666666666667</v>
      </c>
      <c r="P3005">
        <f t="shared" si="230"/>
        <v>179</v>
      </c>
      <c r="Q3005" t="str">
        <f t="shared" si="231"/>
        <v>theater</v>
      </c>
      <c r="R3005" t="str">
        <f t="shared" si="232"/>
        <v>spaces</v>
      </c>
      <c r="S3005" s="5">
        <f t="shared" si="233"/>
        <v>42398.557592592595</v>
      </c>
      <c r="T3005" s="5">
        <f t="shared" si="234"/>
        <v>42429.957638888889</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(E3006/D3006)*100</f>
        <v>112.815</v>
      </c>
      <c r="P3006">
        <f t="shared" si="230"/>
        <v>163</v>
      </c>
      <c r="Q3006" t="str">
        <f t="shared" si="231"/>
        <v>theater</v>
      </c>
      <c r="R3006" t="str">
        <f t="shared" si="232"/>
        <v>spaces</v>
      </c>
      <c r="S3006" s="5">
        <f t="shared" si="233"/>
        <v>41928.589398148149</v>
      </c>
      <c r="T3006" s="5">
        <f t="shared" si="234"/>
        <v>41958.631064814814</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(E3007/D3007)*100</f>
        <v>120.49622641509434</v>
      </c>
      <c r="P3007">
        <f t="shared" si="230"/>
        <v>108</v>
      </c>
      <c r="Q3007" t="str">
        <f t="shared" si="231"/>
        <v>theater</v>
      </c>
      <c r="R3007" t="str">
        <f t="shared" si="232"/>
        <v>spaces</v>
      </c>
      <c r="S3007" s="5">
        <f t="shared" si="233"/>
        <v>41888.383159722223</v>
      </c>
      <c r="T3007" s="5">
        <f t="shared" si="234"/>
        <v>41918.383159722223</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(E3008/D3008)*100</f>
        <v>107.74999999999999</v>
      </c>
      <c r="P3008">
        <f t="shared" si="230"/>
        <v>89</v>
      </c>
      <c r="Q3008" t="str">
        <f t="shared" si="231"/>
        <v>theater</v>
      </c>
      <c r="R3008" t="str">
        <f t="shared" si="232"/>
        <v>spaces</v>
      </c>
      <c r="S3008" s="5">
        <f t="shared" si="233"/>
        <v>41957.465173611119</v>
      </c>
      <c r="T3008" s="5">
        <f t="shared" si="234"/>
        <v>41987.465173611119</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(E3009/D3009)*100</f>
        <v>180</v>
      </c>
      <c r="P3009">
        <f t="shared" si="230"/>
        <v>54</v>
      </c>
      <c r="Q3009" t="str">
        <f t="shared" si="231"/>
        <v>theater</v>
      </c>
      <c r="R3009" t="str">
        <f t="shared" si="232"/>
        <v>spaces</v>
      </c>
      <c r="S3009" s="5">
        <f t="shared" si="233"/>
        <v>42097.924571759264</v>
      </c>
      <c r="T3009" s="5">
        <f t="shared" si="234"/>
        <v>42118.924571759264</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(E3010/D3010)*100</f>
        <v>101.16666666666667</v>
      </c>
      <c r="P3010">
        <f t="shared" si="230"/>
        <v>117</v>
      </c>
      <c r="Q3010" t="str">
        <f t="shared" si="231"/>
        <v>theater</v>
      </c>
      <c r="R3010" t="str">
        <f t="shared" si="232"/>
        <v>spaces</v>
      </c>
      <c r="S3010" s="5">
        <f t="shared" si="233"/>
        <v>42359.920358796298</v>
      </c>
      <c r="T3010" s="5">
        <f t="shared" si="234"/>
        <v>42389.920358796298</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(E3011/D3011)*100</f>
        <v>119.756</v>
      </c>
      <c r="P3011">
        <f t="shared" ref="P3011:P3074" si="235">IFERROR(ROUND(E3011/L3011,0), 0)</f>
        <v>234</v>
      </c>
      <c r="Q3011" t="str">
        <f t="shared" ref="Q3011:Q3074" si="236">LEFT(N3011,FIND("/",N3011)-1)</f>
        <v>theater</v>
      </c>
      <c r="R3011" t="str">
        <f t="shared" ref="R3011:R3074" si="237">RIGHT(N3011,LEN(N3011)-FIND("/",N3011))</f>
        <v>spaces</v>
      </c>
      <c r="S3011" s="5">
        <f t="shared" ref="S3011:S3074" si="238">(((J3011/60)/60)/24)+DATE(1970,1,1)+(-7/24)</f>
        <v>41939.278240740743</v>
      </c>
      <c r="T3011" s="5">
        <f t="shared" ref="T3011:T3074" si="239">(((I3011/60)/60)/24)+DATE(1970,1,1)+(-7/24)</f>
        <v>41969.319907407415</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(E3012/D3012)*100</f>
        <v>158</v>
      </c>
      <c r="P3012">
        <f t="shared" si="235"/>
        <v>158</v>
      </c>
      <c r="Q3012" t="str">
        <f t="shared" si="236"/>
        <v>theater</v>
      </c>
      <c r="R3012" t="str">
        <f t="shared" si="237"/>
        <v>spaces</v>
      </c>
      <c r="S3012" s="5">
        <f t="shared" si="238"/>
        <v>41996.540729166671</v>
      </c>
      <c r="T3012" s="5">
        <f t="shared" si="239"/>
        <v>42056.540729166671</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(E3013/D3013)*100</f>
        <v>123.66666666666666</v>
      </c>
      <c r="P3013">
        <f t="shared" si="235"/>
        <v>15</v>
      </c>
      <c r="Q3013" t="str">
        <f t="shared" si="236"/>
        <v>theater</v>
      </c>
      <c r="R3013" t="str">
        <f t="shared" si="237"/>
        <v>spaces</v>
      </c>
      <c r="S3013" s="5">
        <f t="shared" si="238"/>
        <v>42334.177268518521</v>
      </c>
      <c r="T3013" s="5">
        <f t="shared" si="239"/>
        <v>42361.665972222225</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(E3014/D3014)*100</f>
        <v>117.12499999999999</v>
      </c>
      <c r="P3014">
        <f t="shared" si="235"/>
        <v>85</v>
      </c>
      <c r="Q3014" t="str">
        <f t="shared" si="236"/>
        <v>theater</v>
      </c>
      <c r="R3014" t="str">
        <f t="shared" si="237"/>
        <v>spaces</v>
      </c>
      <c r="S3014" s="5">
        <f t="shared" si="238"/>
        <v>42024.411226851858</v>
      </c>
      <c r="T3014" s="5">
        <f t="shared" si="239"/>
        <v>42045.411226851858</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(E3015/D3015)*100</f>
        <v>156.96</v>
      </c>
      <c r="P3015">
        <f t="shared" si="235"/>
        <v>147</v>
      </c>
      <c r="Q3015" t="str">
        <f t="shared" si="236"/>
        <v>theater</v>
      </c>
      <c r="R3015" t="str">
        <f t="shared" si="237"/>
        <v>spaces</v>
      </c>
      <c r="S3015" s="5">
        <f t="shared" si="238"/>
        <v>42146.544548611113</v>
      </c>
      <c r="T3015" s="5">
        <f t="shared" si="239"/>
        <v>42176.544548611113</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(E3016/D3016)*100</f>
        <v>113.104</v>
      </c>
      <c r="P3016">
        <f t="shared" si="235"/>
        <v>51</v>
      </c>
      <c r="Q3016" t="str">
        <f t="shared" si="236"/>
        <v>theater</v>
      </c>
      <c r="R3016" t="str">
        <f t="shared" si="237"/>
        <v>spaces</v>
      </c>
      <c r="S3016" s="5">
        <f t="shared" si="238"/>
        <v>41919.83194444445</v>
      </c>
      <c r="T3016" s="5">
        <f t="shared" si="239"/>
        <v>41947.916666666672</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(E3017/D3017)*100</f>
        <v>103.17647058823529</v>
      </c>
      <c r="P3017">
        <f t="shared" si="235"/>
        <v>88</v>
      </c>
      <c r="Q3017" t="str">
        <f t="shared" si="236"/>
        <v>theater</v>
      </c>
      <c r="R3017" t="str">
        <f t="shared" si="237"/>
        <v>spaces</v>
      </c>
      <c r="S3017" s="5">
        <f t="shared" si="238"/>
        <v>41785.435625000006</v>
      </c>
      <c r="T3017" s="5">
        <f t="shared" si="239"/>
        <v>41800.875</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(E3018/D3018)*100</f>
        <v>102.61176470588236</v>
      </c>
      <c r="P3018">
        <f t="shared" si="235"/>
        <v>242</v>
      </c>
      <c r="Q3018" t="str">
        <f t="shared" si="236"/>
        <v>theater</v>
      </c>
      <c r="R3018" t="str">
        <f t="shared" si="237"/>
        <v>spaces</v>
      </c>
      <c r="S3018" s="5">
        <f t="shared" si="238"/>
        <v>41778.256388888891</v>
      </c>
      <c r="T3018" s="5">
        <f t="shared" si="239"/>
        <v>41838.256388888891</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(E3019/D3019)*100</f>
        <v>105.84090909090908</v>
      </c>
      <c r="P3019">
        <f t="shared" si="235"/>
        <v>146</v>
      </c>
      <c r="Q3019" t="str">
        <f t="shared" si="236"/>
        <v>theater</v>
      </c>
      <c r="R3019" t="str">
        <f t="shared" si="237"/>
        <v>spaces</v>
      </c>
      <c r="S3019" s="5">
        <f t="shared" si="238"/>
        <v>41841.558368055557</v>
      </c>
      <c r="T3019" s="5">
        <f t="shared" si="239"/>
        <v>41871.558368055557</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(E3020/D3020)*100</f>
        <v>100.71428571428571</v>
      </c>
      <c r="P3020">
        <f t="shared" si="235"/>
        <v>103</v>
      </c>
      <c r="Q3020" t="str">
        <f t="shared" si="236"/>
        <v>theater</v>
      </c>
      <c r="R3020" t="str">
        <f t="shared" si="237"/>
        <v>spaces</v>
      </c>
      <c r="S3020" s="5">
        <f t="shared" si="238"/>
        <v>42163.006666666675</v>
      </c>
      <c r="T3020" s="5">
        <f t="shared" si="239"/>
        <v>42205.625000000007</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(E3021/D3021)*100</f>
        <v>121.23333333333332</v>
      </c>
      <c r="P3021">
        <f t="shared" si="235"/>
        <v>80</v>
      </c>
      <c r="Q3021" t="str">
        <f t="shared" si="236"/>
        <v>theater</v>
      </c>
      <c r="R3021" t="str">
        <f t="shared" si="237"/>
        <v>spaces</v>
      </c>
      <c r="S3021" s="5">
        <f t="shared" si="238"/>
        <v>41758.541898148149</v>
      </c>
      <c r="T3021" s="5">
        <f t="shared" si="239"/>
        <v>41785.833333333336</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(E3022/D3022)*100</f>
        <v>100.57142857142858</v>
      </c>
      <c r="P3022">
        <f t="shared" si="235"/>
        <v>235</v>
      </c>
      <c r="Q3022" t="str">
        <f t="shared" si="236"/>
        <v>theater</v>
      </c>
      <c r="R3022" t="str">
        <f t="shared" si="237"/>
        <v>spaces</v>
      </c>
      <c r="S3022" s="5">
        <f t="shared" si="238"/>
        <v>42170.554780092592</v>
      </c>
      <c r="T3022" s="5">
        <f t="shared" si="239"/>
        <v>42230.554780092592</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(E3023/D3023)*100</f>
        <v>116.02222222222223</v>
      </c>
      <c r="P3023">
        <f t="shared" si="235"/>
        <v>51</v>
      </c>
      <c r="Q3023" t="str">
        <f t="shared" si="236"/>
        <v>theater</v>
      </c>
      <c r="R3023" t="str">
        <f t="shared" si="237"/>
        <v>spaces</v>
      </c>
      <c r="S3023" s="5">
        <f t="shared" si="238"/>
        <v>42660.327187499999</v>
      </c>
      <c r="T3023" s="5">
        <f t="shared" si="239"/>
        <v>42695.957638888889</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(E3024/D3024)*100</f>
        <v>100.88</v>
      </c>
      <c r="P3024">
        <f t="shared" si="235"/>
        <v>163</v>
      </c>
      <c r="Q3024" t="str">
        <f t="shared" si="236"/>
        <v>theater</v>
      </c>
      <c r="R3024" t="str">
        <f t="shared" si="237"/>
        <v>spaces</v>
      </c>
      <c r="S3024" s="5">
        <f t="shared" si="238"/>
        <v>42564.662141203706</v>
      </c>
      <c r="T3024" s="5">
        <f t="shared" si="239"/>
        <v>42609.662141203706</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(E3025/D3025)*100</f>
        <v>103</v>
      </c>
      <c r="P3025">
        <f t="shared" si="235"/>
        <v>120</v>
      </c>
      <c r="Q3025" t="str">
        <f t="shared" si="236"/>
        <v>theater</v>
      </c>
      <c r="R3025" t="str">
        <f t="shared" si="237"/>
        <v>spaces</v>
      </c>
      <c r="S3025" s="5">
        <f t="shared" si="238"/>
        <v>42121.384097222232</v>
      </c>
      <c r="T3025" s="5">
        <f t="shared" si="239"/>
        <v>42166.384097222232</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(E3026/D3026)*100</f>
        <v>246.42</v>
      </c>
      <c r="P3026">
        <f t="shared" si="235"/>
        <v>68</v>
      </c>
      <c r="Q3026" t="str">
        <f t="shared" si="236"/>
        <v>theater</v>
      </c>
      <c r="R3026" t="str">
        <f t="shared" si="237"/>
        <v>spaces</v>
      </c>
      <c r="S3026" s="5">
        <f t="shared" si="238"/>
        <v>41158.702256944445</v>
      </c>
      <c r="T3026" s="5">
        <f t="shared" si="239"/>
        <v>41188.702256944445</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(E3027/D3027)*100</f>
        <v>302.2</v>
      </c>
      <c r="P3027">
        <f t="shared" si="235"/>
        <v>52</v>
      </c>
      <c r="Q3027" t="str">
        <f t="shared" si="236"/>
        <v>theater</v>
      </c>
      <c r="R3027" t="str">
        <f t="shared" si="237"/>
        <v>spaces</v>
      </c>
      <c r="S3027" s="5">
        <f t="shared" si="238"/>
        <v>41761.21774305556</v>
      </c>
      <c r="T3027" s="5">
        <f t="shared" si="239"/>
        <v>41789.375</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(E3028/D3028)*100</f>
        <v>143.33333333333334</v>
      </c>
      <c r="P3028">
        <f t="shared" si="235"/>
        <v>52</v>
      </c>
      <c r="Q3028" t="str">
        <f t="shared" si="236"/>
        <v>theater</v>
      </c>
      <c r="R3028" t="str">
        <f t="shared" si="237"/>
        <v>spaces</v>
      </c>
      <c r="S3028" s="5">
        <f t="shared" si="238"/>
        <v>42783.167731481481</v>
      </c>
      <c r="T3028" s="5">
        <f t="shared" si="239"/>
        <v>42797.167731481481</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(E3029/D3029)*100</f>
        <v>131.44</v>
      </c>
      <c r="P3029">
        <f t="shared" si="235"/>
        <v>164</v>
      </c>
      <c r="Q3029" t="str">
        <f t="shared" si="236"/>
        <v>theater</v>
      </c>
      <c r="R3029" t="str">
        <f t="shared" si="237"/>
        <v>spaces</v>
      </c>
      <c r="S3029" s="5">
        <f t="shared" si="238"/>
        <v>42053.412627314821</v>
      </c>
      <c r="T3029" s="5">
        <f t="shared" si="239"/>
        <v>42083.37096064815</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(E3030/D3030)*100</f>
        <v>168.01999999999998</v>
      </c>
      <c r="P3030">
        <f t="shared" si="235"/>
        <v>85</v>
      </c>
      <c r="Q3030" t="str">
        <f t="shared" si="236"/>
        <v>theater</v>
      </c>
      <c r="R3030" t="str">
        <f t="shared" si="237"/>
        <v>spaces</v>
      </c>
      <c r="S3030" s="5">
        <f t="shared" si="238"/>
        <v>42566.97251157408</v>
      </c>
      <c r="T3030" s="5">
        <f t="shared" si="239"/>
        <v>42596.97251157408</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(E3031/D3031)*100</f>
        <v>109.67666666666666</v>
      </c>
      <c r="P3031">
        <f t="shared" si="235"/>
        <v>95</v>
      </c>
      <c r="Q3031" t="str">
        <f t="shared" si="236"/>
        <v>theater</v>
      </c>
      <c r="R3031" t="str">
        <f t="shared" si="237"/>
        <v>spaces</v>
      </c>
      <c r="S3031" s="5">
        <f t="shared" si="238"/>
        <v>41932.417210648149</v>
      </c>
      <c r="T3031" s="5">
        <f t="shared" si="239"/>
        <v>41960.899305555555</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(E3032/D3032)*100</f>
        <v>106.6857142857143</v>
      </c>
      <c r="P3032">
        <f t="shared" si="235"/>
        <v>46</v>
      </c>
      <c r="Q3032" t="str">
        <f t="shared" si="236"/>
        <v>theater</v>
      </c>
      <c r="R3032" t="str">
        <f t="shared" si="237"/>
        <v>spaces</v>
      </c>
      <c r="S3032" s="5">
        <f t="shared" si="238"/>
        <v>42233.455682870372</v>
      </c>
      <c r="T3032" s="5">
        <f t="shared" si="239"/>
        <v>42263.455682870372</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(E3033/D3033)*100</f>
        <v>100</v>
      </c>
      <c r="P3033">
        <f t="shared" si="235"/>
        <v>52</v>
      </c>
      <c r="Q3033" t="str">
        <f t="shared" si="236"/>
        <v>theater</v>
      </c>
      <c r="R3033" t="str">
        <f t="shared" si="237"/>
        <v>spaces</v>
      </c>
      <c r="S3033" s="5">
        <f t="shared" si="238"/>
        <v>42597.590821759259</v>
      </c>
      <c r="T3033" s="5">
        <f t="shared" si="239"/>
        <v>42657.590821759259</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(E3034/D3034)*100</f>
        <v>127.2</v>
      </c>
      <c r="P3034">
        <f t="shared" si="235"/>
        <v>51</v>
      </c>
      <c r="Q3034" t="str">
        <f t="shared" si="236"/>
        <v>theater</v>
      </c>
      <c r="R3034" t="str">
        <f t="shared" si="237"/>
        <v>spaces</v>
      </c>
      <c r="S3034" s="5">
        <f t="shared" si="238"/>
        <v>42227.752997685187</v>
      </c>
      <c r="T3034" s="5">
        <f t="shared" si="239"/>
        <v>42257.752997685187</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(E3035/D3035)*100</f>
        <v>146.53333333333333</v>
      </c>
      <c r="P3035">
        <f t="shared" si="235"/>
        <v>191</v>
      </c>
      <c r="Q3035" t="str">
        <f t="shared" si="236"/>
        <v>theater</v>
      </c>
      <c r="R3035" t="str">
        <f t="shared" si="237"/>
        <v>spaces</v>
      </c>
      <c r="S3035" s="5">
        <f t="shared" si="238"/>
        <v>42569.818576388891</v>
      </c>
      <c r="T3035" s="5">
        <f t="shared" si="239"/>
        <v>42599.818576388891</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(E3036/D3036)*100</f>
        <v>112.53599999999999</v>
      </c>
      <c r="P3036">
        <f t="shared" si="235"/>
        <v>89</v>
      </c>
      <c r="Q3036" t="str">
        <f t="shared" si="236"/>
        <v>theater</v>
      </c>
      <c r="R3036" t="str">
        <f t="shared" si="237"/>
        <v>spaces</v>
      </c>
      <c r="S3036" s="5">
        <f t="shared" si="238"/>
        <v>42644.243692129632</v>
      </c>
      <c r="T3036" s="5">
        <f t="shared" si="239"/>
        <v>42674.874305555561</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(E3037/D3037)*100</f>
        <v>108.78684000000001</v>
      </c>
      <c r="P3037">
        <f t="shared" si="235"/>
        <v>89</v>
      </c>
      <c r="Q3037" t="str">
        <f t="shared" si="236"/>
        <v>theater</v>
      </c>
      <c r="R3037" t="str">
        <f t="shared" si="237"/>
        <v>spaces</v>
      </c>
      <c r="S3037" s="5">
        <f t="shared" si="238"/>
        <v>41368.268622685187</v>
      </c>
      <c r="T3037" s="5">
        <f t="shared" si="239"/>
        <v>41398.268622685187</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(E3038/D3038)*100</f>
        <v>126.732</v>
      </c>
      <c r="P3038">
        <f t="shared" si="235"/>
        <v>96</v>
      </c>
      <c r="Q3038" t="str">
        <f t="shared" si="236"/>
        <v>theater</v>
      </c>
      <c r="R3038" t="str">
        <f t="shared" si="237"/>
        <v>spaces</v>
      </c>
      <c r="S3038" s="5">
        <f t="shared" si="238"/>
        <v>41466.493564814817</v>
      </c>
      <c r="T3038" s="5">
        <f t="shared" si="239"/>
        <v>41502.207638888889</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(E3039/D3039)*100</f>
        <v>213.20000000000002</v>
      </c>
      <c r="P3039">
        <f t="shared" si="235"/>
        <v>33</v>
      </c>
      <c r="Q3039" t="str">
        <f t="shared" si="236"/>
        <v>theater</v>
      </c>
      <c r="R3039" t="str">
        <f t="shared" si="237"/>
        <v>spaces</v>
      </c>
      <c r="S3039" s="5">
        <f t="shared" si="238"/>
        <v>40378.601539351854</v>
      </c>
      <c r="T3039" s="5">
        <f t="shared" si="239"/>
        <v>40452.915972222225</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(E3040/D3040)*100</f>
        <v>100.49999999999999</v>
      </c>
      <c r="P3040">
        <f t="shared" si="235"/>
        <v>37</v>
      </c>
      <c r="Q3040" t="str">
        <f t="shared" si="236"/>
        <v>theater</v>
      </c>
      <c r="R3040" t="str">
        <f t="shared" si="237"/>
        <v>spaces</v>
      </c>
      <c r="S3040" s="5">
        <f t="shared" si="238"/>
        <v>42372.96061342593</v>
      </c>
      <c r="T3040" s="5">
        <f t="shared" si="239"/>
        <v>42432.96061342593</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(E3041/D3041)*100</f>
        <v>108.71389999999998</v>
      </c>
      <c r="P3041">
        <f t="shared" si="235"/>
        <v>92</v>
      </c>
      <c r="Q3041" t="str">
        <f t="shared" si="236"/>
        <v>theater</v>
      </c>
      <c r="R3041" t="str">
        <f t="shared" si="237"/>
        <v>spaces</v>
      </c>
      <c r="S3041" s="5">
        <f t="shared" si="238"/>
        <v>41610.502754629633</v>
      </c>
      <c r="T3041" s="5">
        <f t="shared" si="239"/>
        <v>41637.040972222225</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(E3042/D3042)*100</f>
        <v>107.5</v>
      </c>
      <c r="P3042">
        <f t="shared" si="235"/>
        <v>77</v>
      </c>
      <c r="Q3042" t="str">
        <f t="shared" si="236"/>
        <v>theater</v>
      </c>
      <c r="R3042" t="str">
        <f t="shared" si="237"/>
        <v>spaces</v>
      </c>
      <c r="S3042" s="5">
        <f t="shared" si="238"/>
        <v>42177.500243055554</v>
      </c>
      <c r="T3042" s="5">
        <f t="shared" si="239"/>
        <v>42181.666666666664</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(E3043/D3043)*100</f>
        <v>110.48192771084338</v>
      </c>
      <c r="P3043">
        <f t="shared" si="235"/>
        <v>97</v>
      </c>
      <c r="Q3043" t="str">
        <f t="shared" si="236"/>
        <v>theater</v>
      </c>
      <c r="R3043" t="str">
        <f t="shared" si="237"/>
        <v>spaces</v>
      </c>
      <c r="S3043" s="5">
        <f t="shared" si="238"/>
        <v>42359.576944444452</v>
      </c>
      <c r="T3043" s="5">
        <f t="shared" si="239"/>
        <v>42389.576944444452</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(E3044/D3044)*100</f>
        <v>128</v>
      </c>
      <c r="P3044">
        <f t="shared" si="235"/>
        <v>52</v>
      </c>
      <c r="Q3044" t="str">
        <f t="shared" si="236"/>
        <v>theater</v>
      </c>
      <c r="R3044" t="str">
        <f t="shared" si="237"/>
        <v>spaces</v>
      </c>
      <c r="S3044" s="5">
        <f t="shared" si="238"/>
        <v>42253.396377314821</v>
      </c>
      <c r="T3044" s="5">
        <f t="shared" si="239"/>
        <v>42283.396377314821</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(E3045/D3045)*100</f>
        <v>110.00666666666667</v>
      </c>
      <c r="P3045">
        <f t="shared" si="235"/>
        <v>129</v>
      </c>
      <c r="Q3045" t="str">
        <f t="shared" si="236"/>
        <v>theater</v>
      </c>
      <c r="R3045" t="str">
        <f t="shared" si="237"/>
        <v>spaces</v>
      </c>
      <c r="S3045" s="5">
        <f t="shared" si="238"/>
        <v>42082.778923611113</v>
      </c>
      <c r="T3045" s="5">
        <f t="shared" si="239"/>
        <v>42109.826388888891</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(E3046/D3046)*100</f>
        <v>109.34166666666667</v>
      </c>
      <c r="P3046">
        <f t="shared" si="235"/>
        <v>84</v>
      </c>
      <c r="Q3046" t="str">
        <f t="shared" si="236"/>
        <v>theater</v>
      </c>
      <c r="R3046" t="str">
        <f t="shared" si="237"/>
        <v>spaces</v>
      </c>
      <c r="S3046" s="5">
        <f t="shared" si="238"/>
        <v>42387.435162037036</v>
      </c>
      <c r="T3046" s="5">
        <f t="shared" si="239"/>
        <v>42402.435162037036</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(E3047/D3047)*100</f>
        <v>132.70650000000001</v>
      </c>
      <c r="P3047">
        <f t="shared" si="235"/>
        <v>83</v>
      </c>
      <c r="Q3047" t="str">
        <f t="shared" si="236"/>
        <v>theater</v>
      </c>
      <c r="R3047" t="str">
        <f t="shared" si="237"/>
        <v>spaces</v>
      </c>
      <c r="S3047" s="5">
        <f t="shared" si="238"/>
        <v>41842.864062500004</v>
      </c>
      <c r="T3047" s="5">
        <f t="shared" si="239"/>
        <v>41872.864062500004</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(E3048/D3048)*100</f>
        <v>190.84810126582278</v>
      </c>
      <c r="P3048">
        <f t="shared" si="235"/>
        <v>260</v>
      </c>
      <c r="Q3048" t="str">
        <f t="shared" si="236"/>
        <v>theater</v>
      </c>
      <c r="R3048" t="str">
        <f t="shared" si="237"/>
        <v>spaces</v>
      </c>
      <c r="S3048" s="5">
        <f t="shared" si="238"/>
        <v>41862.511412037042</v>
      </c>
      <c r="T3048" s="5">
        <f t="shared" si="239"/>
        <v>41891.911111111112</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(E3049/D3049)*100</f>
        <v>149</v>
      </c>
      <c r="P3049">
        <f t="shared" si="235"/>
        <v>37</v>
      </c>
      <c r="Q3049" t="str">
        <f t="shared" si="236"/>
        <v>theater</v>
      </c>
      <c r="R3049" t="str">
        <f t="shared" si="237"/>
        <v>spaces</v>
      </c>
      <c r="S3049" s="5">
        <f t="shared" si="238"/>
        <v>42443.697384259263</v>
      </c>
      <c r="T3049" s="5">
        <f t="shared" si="239"/>
        <v>42487.261111111111</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(E3050/D3050)*100</f>
        <v>166.4</v>
      </c>
      <c r="P3050">
        <f t="shared" si="235"/>
        <v>177</v>
      </c>
      <c r="Q3050" t="str">
        <f t="shared" si="236"/>
        <v>theater</v>
      </c>
      <c r="R3050" t="str">
        <f t="shared" si="237"/>
        <v>spaces</v>
      </c>
      <c r="S3050" s="5">
        <f t="shared" si="238"/>
        <v>41975.609513888885</v>
      </c>
      <c r="T3050" s="5">
        <f t="shared" si="239"/>
        <v>42004.598611111112</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(E3051/D3051)*100</f>
        <v>106.66666666666667</v>
      </c>
      <c r="P3051">
        <f t="shared" si="235"/>
        <v>74</v>
      </c>
      <c r="Q3051" t="str">
        <f t="shared" si="236"/>
        <v>theater</v>
      </c>
      <c r="R3051" t="str">
        <f t="shared" si="237"/>
        <v>spaces</v>
      </c>
      <c r="S3051" s="5">
        <f t="shared" si="238"/>
        <v>42138.722858796296</v>
      </c>
      <c r="T3051" s="5">
        <f t="shared" si="239"/>
        <v>42168.722858796296</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(E3052/D3052)*100</f>
        <v>106</v>
      </c>
      <c r="P3052">
        <f t="shared" si="235"/>
        <v>71</v>
      </c>
      <c r="Q3052" t="str">
        <f t="shared" si="236"/>
        <v>theater</v>
      </c>
      <c r="R3052" t="str">
        <f t="shared" si="237"/>
        <v>spaces</v>
      </c>
      <c r="S3052" s="5">
        <f t="shared" si="238"/>
        <v>42464.876851851855</v>
      </c>
      <c r="T3052" s="5">
        <f t="shared" si="239"/>
        <v>42494.876851851855</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(E3053/D3053)*100</f>
        <v>23.62857142857143</v>
      </c>
      <c r="P3053">
        <f t="shared" si="235"/>
        <v>24</v>
      </c>
      <c r="Q3053" t="str">
        <f t="shared" si="236"/>
        <v>theater</v>
      </c>
      <c r="R3053" t="str">
        <f t="shared" si="237"/>
        <v>spaces</v>
      </c>
      <c r="S3053" s="5">
        <f t="shared" si="238"/>
        <v>42744.124363425923</v>
      </c>
      <c r="T3053" s="5">
        <f t="shared" si="239"/>
        <v>42774.124363425923</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(E3054/D3054)*100</f>
        <v>0.15</v>
      </c>
      <c r="P3054">
        <f t="shared" si="235"/>
        <v>38</v>
      </c>
      <c r="Q3054" t="str">
        <f t="shared" si="236"/>
        <v>theater</v>
      </c>
      <c r="R3054" t="str">
        <f t="shared" si="237"/>
        <v>spaces</v>
      </c>
      <c r="S3054" s="5">
        <f t="shared" si="238"/>
        <v>42122.37840277778</v>
      </c>
      <c r="T3054" s="5">
        <f t="shared" si="239"/>
        <v>42152.374305555561</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(E3055/D3055)*100</f>
        <v>0.4</v>
      </c>
      <c r="P3055">
        <f t="shared" si="235"/>
        <v>13</v>
      </c>
      <c r="Q3055" t="str">
        <f t="shared" si="236"/>
        <v>theater</v>
      </c>
      <c r="R3055" t="str">
        <f t="shared" si="237"/>
        <v>spaces</v>
      </c>
      <c r="S3055" s="5">
        <f t="shared" si="238"/>
        <v>41862.470057870371</v>
      </c>
      <c r="T3055" s="5">
        <f t="shared" si="239"/>
        <v>41913.874305555561</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(E3056/D3056)*100</f>
        <v>0</v>
      </c>
      <c r="P3056">
        <f t="shared" si="235"/>
        <v>0</v>
      </c>
      <c r="Q3056" t="str">
        <f t="shared" si="236"/>
        <v>theater</v>
      </c>
      <c r="R3056" t="str">
        <f t="shared" si="237"/>
        <v>spaces</v>
      </c>
      <c r="S3056" s="5">
        <f t="shared" si="238"/>
        <v>42027.541134259263</v>
      </c>
      <c r="T3056" s="5">
        <f t="shared" si="239"/>
        <v>42064.75277777778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(E3057/D3057)*100</f>
        <v>5.0000000000000001E-3</v>
      </c>
      <c r="P3057">
        <f t="shared" si="235"/>
        <v>1</v>
      </c>
      <c r="Q3057" t="str">
        <f t="shared" si="236"/>
        <v>theater</v>
      </c>
      <c r="R3057" t="str">
        <f t="shared" si="237"/>
        <v>spaces</v>
      </c>
      <c r="S3057" s="5">
        <f t="shared" si="238"/>
        <v>41953.666550925926</v>
      </c>
      <c r="T3057" s="5">
        <f t="shared" si="239"/>
        <v>42013.666550925926</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(E3058/D3058)*100</f>
        <v>0</v>
      </c>
      <c r="P3058">
        <f t="shared" si="235"/>
        <v>0</v>
      </c>
      <c r="Q3058" t="str">
        <f t="shared" si="236"/>
        <v>theater</v>
      </c>
      <c r="R3058" t="str">
        <f t="shared" si="237"/>
        <v>spaces</v>
      </c>
      <c r="S3058" s="5">
        <f t="shared" si="238"/>
        <v>41851.344722222224</v>
      </c>
      <c r="T3058" s="5">
        <f t="shared" si="239"/>
        <v>41911.344722222224</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(E3059/D3059)*100</f>
        <v>0</v>
      </c>
      <c r="P3059">
        <f t="shared" si="235"/>
        <v>0</v>
      </c>
      <c r="Q3059" t="str">
        <f t="shared" si="236"/>
        <v>theater</v>
      </c>
      <c r="R3059" t="str">
        <f t="shared" si="237"/>
        <v>spaces</v>
      </c>
      <c r="S3059" s="5">
        <f t="shared" si="238"/>
        <v>42433.358923611115</v>
      </c>
      <c r="T3059" s="5">
        <f t="shared" si="239"/>
        <v>42463.31725694445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(E3060/D3060)*100</f>
        <v>1.6666666666666666E-2</v>
      </c>
      <c r="P3060">
        <f t="shared" si="235"/>
        <v>1</v>
      </c>
      <c r="Q3060" t="str">
        <f t="shared" si="236"/>
        <v>theater</v>
      </c>
      <c r="R3060" t="str">
        <f t="shared" si="237"/>
        <v>spaces</v>
      </c>
      <c r="S3060" s="5">
        <f t="shared" si="238"/>
        <v>42460.082638888889</v>
      </c>
      <c r="T3060" s="5">
        <f t="shared" si="239"/>
        <v>42510.082638888889</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(E3061/D3061)*100</f>
        <v>3.0066666666666664</v>
      </c>
      <c r="P3061">
        <f t="shared" si="235"/>
        <v>41</v>
      </c>
      <c r="Q3061" t="str">
        <f t="shared" si="236"/>
        <v>theater</v>
      </c>
      <c r="R3061" t="str">
        <f t="shared" si="237"/>
        <v>spaces</v>
      </c>
      <c r="S3061" s="5">
        <f t="shared" si="238"/>
        <v>41829.644050925926</v>
      </c>
      <c r="T3061" s="5">
        <f t="shared" si="239"/>
        <v>41859.644050925926</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(E3062/D3062)*100</f>
        <v>0.15227272727272728</v>
      </c>
      <c r="P3062">
        <f t="shared" si="235"/>
        <v>56</v>
      </c>
      <c r="Q3062" t="str">
        <f t="shared" si="236"/>
        <v>theater</v>
      </c>
      <c r="R3062" t="str">
        <f t="shared" si="237"/>
        <v>spaces</v>
      </c>
      <c r="S3062" s="5">
        <f t="shared" si="238"/>
        <v>42244.983032407406</v>
      </c>
      <c r="T3062" s="5">
        <f t="shared" si="239"/>
        <v>42274.983032407406</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(E3063/D3063)*100</f>
        <v>0</v>
      </c>
      <c r="P3063">
        <f t="shared" si="235"/>
        <v>0</v>
      </c>
      <c r="Q3063" t="str">
        <f t="shared" si="236"/>
        <v>theater</v>
      </c>
      <c r="R3063" t="str">
        <f t="shared" si="237"/>
        <v>spaces</v>
      </c>
      <c r="S3063" s="5">
        <f t="shared" si="238"/>
        <v>41834.492453703708</v>
      </c>
      <c r="T3063" s="5">
        <f t="shared" si="239"/>
        <v>41864.492453703708</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(E3064/D3064)*100</f>
        <v>66.84</v>
      </c>
      <c r="P3064">
        <f t="shared" si="235"/>
        <v>100</v>
      </c>
      <c r="Q3064" t="str">
        <f t="shared" si="236"/>
        <v>theater</v>
      </c>
      <c r="R3064" t="str">
        <f t="shared" si="237"/>
        <v>spaces</v>
      </c>
      <c r="S3064" s="5">
        <f t="shared" si="238"/>
        <v>42248.244120370371</v>
      </c>
      <c r="T3064" s="5">
        <f t="shared" si="239"/>
        <v>42277.458333333336</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(E3065/D3065)*100</f>
        <v>19.566666666666666</v>
      </c>
      <c r="P3065">
        <f t="shared" si="235"/>
        <v>26</v>
      </c>
      <c r="Q3065" t="str">
        <f t="shared" si="236"/>
        <v>theater</v>
      </c>
      <c r="R3065" t="str">
        <f t="shared" si="237"/>
        <v>spaces</v>
      </c>
      <c r="S3065" s="5">
        <f t="shared" si="238"/>
        <v>42630.631226851852</v>
      </c>
      <c r="T3065" s="5">
        <f t="shared" si="239"/>
        <v>42665.631226851852</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(E3066/D3066)*100</f>
        <v>11.294666666666666</v>
      </c>
      <c r="P3066">
        <f t="shared" si="235"/>
        <v>118</v>
      </c>
      <c r="Q3066" t="str">
        <f t="shared" si="236"/>
        <v>theater</v>
      </c>
      <c r="R3066" t="str">
        <f t="shared" si="237"/>
        <v>spaces</v>
      </c>
      <c r="S3066" s="5">
        <f t="shared" si="238"/>
        <v>42298.838495370372</v>
      </c>
      <c r="T3066" s="5">
        <f t="shared" si="239"/>
        <v>42329.999305555561</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(E3067/D3067)*100</f>
        <v>0.04</v>
      </c>
      <c r="P3067">
        <f t="shared" si="235"/>
        <v>5</v>
      </c>
      <c r="Q3067" t="str">
        <f t="shared" si="236"/>
        <v>theater</v>
      </c>
      <c r="R3067" t="str">
        <f t="shared" si="237"/>
        <v>spaces</v>
      </c>
      <c r="S3067" s="5">
        <f t="shared" si="238"/>
        <v>41824.763564814821</v>
      </c>
      <c r="T3067" s="5">
        <f t="shared" si="239"/>
        <v>41849.763564814821</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(E3068/D3068)*100</f>
        <v>11.985714285714286</v>
      </c>
      <c r="P3068">
        <f t="shared" si="235"/>
        <v>2797</v>
      </c>
      <c r="Q3068" t="str">
        <f t="shared" si="236"/>
        <v>theater</v>
      </c>
      <c r="R3068" t="str">
        <f t="shared" si="237"/>
        <v>spaces</v>
      </c>
      <c r="S3068" s="5">
        <f t="shared" si="238"/>
        <v>42530.936770833338</v>
      </c>
      <c r="T3068" s="5">
        <f t="shared" si="239"/>
        <v>42560.936770833338</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(E3069/D3069)*100</f>
        <v>2.5</v>
      </c>
      <c r="P3069">
        <f t="shared" si="235"/>
        <v>200</v>
      </c>
      <c r="Q3069" t="str">
        <f t="shared" si="236"/>
        <v>theater</v>
      </c>
      <c r="R3069" t="str">
        <f t="shared" si="237"/>
        <v>spaces</v>
      </c>
      <c r="S3069" s="5">
        <f t="shared" si="238"/>
        <v>42226.64674768519</v>
      </c>
      <c r="T3069" s="5">
        <f t="shared" si="239"/>
        <v>42256.64674768519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(E3070/D3070)*100</f>
        <v>6.9999999999999993E-2</v>
      </c>
      <c r="P3070">
        <f t="shared" si="235"/>
        <v>88</v>
      </c>
      <c r="Q3070" t="str">
        <f t="shared" si="236"/>
        <v>theater</v>
      </c>
      <c r="R3070" t="str">
        <f t="shared" si="237"/>
        <v>spaces</v>
      </c>
      <c r="S3070" s="5">
        <f t="shared" si="238"/>
        <v>42263.399907407409</v>
      </c>
      <c r="T3070" s="5">
        <f t="shared" si="239"/>
        <v>42293.399907407409</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(E3071/D3071)*100</f>
        <v>14.099999999999998</v>
      </c>
      <c r="P3071">
        <f t="shared" si="235"/>
        <v>20</v>
      </c>
      <c r="Q3071" t="str">
        <f t="shared" si="236"/>
        <v>theater</v>
      </c>
      <c r="R3071" t="str">
        <f t="shared" si="237"/>
        <v>spaces</v>
      </c>
      <c r="S3071" s="5">
        <f t="shared" si="238"/>
        <v>41957.542060185187</v>
      </c>
      <c r="T3071" s="5">
        <f t="shared" si="239"/>
        <v>41987.542060185187</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(E3072/D3072)*100</f>
        <v>3.34</v>
      </c>
      <c r="P3072">
        <f t="shared" si="235"/>
        <v>21</v>
      </c>
      <c r="Q3072" t="str">
        <f t="shared" si="236"/>
        <v>theater</v>
      </c>
      <c r="R3072" t="str">
        <f t="shared" si="237"/>
        <v>spaces</v>
      </c>
      <c r="S3072" s="5">
        <f t="shared" si="238"/>
        <v>42690.441770833335</v>
      </c>
      <c r="T3072" s="5">
        <f t="shared" si="239"/>
        <v>42711.441770833335</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(E3073/D3073)*100</f>
        <v>59.774999999999999</v>
      </c>
      <c r="P3073">
        <f t="shared" si="235"/>
        <v>61</v>
      </c>
      <c r="Q3073" t="str">
        <f t="shared" si="236"/>
        <v>theater</v>
      </c>
      <c r="R3073" t="str">
        <f t="shared" si="237"/>
        <v>spaces</v>
      </c>
      <c r="S3073" s="5">
        <f t="shared" si="238"/>
        <v>42097.440752314818</v>
      </c>
      <c r="T3073" s="5">
        <f t="shared" si="239"/>
        <v>42114.957638888889</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(E3074/D3074)*100</f>
        <v>1.6666666666666666E-2</v>
      </c>
      <c r="P3074">
        <f t="shared" si="235"/>
        <v>1</v>
      </c>
      <c r="Q3074" t="str">
        <f t="shared" si="236"/>
        <v>theater</v>
      </c>
      <c r="R3074" t="str">
        <f t="shared" si="237"/>
        <v>spaces</v>
      </c>
      <c r="S3074" s="5">
        <f t="shared" si="238"/>
        <v>42658.398865740739</v>
      </c>
      <c r="T3074" s="5">
        <f t="shared" si="239"/>
        <v>42672.781944444447</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(E3075/D3075)*100</f>
        <v>2.3035714285714284E-2</v>
      </c>
      <c r="P3075">
        <f t="shared" ref="P3075:P3138" si="240">IFERROR(ROUND(E3075/L3075,0), 0)</f>
        <v>92</v>
      </c>
      <c r="Q3075" t="str">
        <f t="shared" ref="Q3075:Q3138" si="241">LEFT(N3075,FIND("/",N3075)-1)</f>
        <v>theater</v>
      </c>
      <c r="R3075" t="str">
        <f t="shared" ref="R3075:R3138" si="242">RIGHT(N3075,LEN(N3075)-FIND("/",N3075))</f>
        <v>spaces</v>
      </c>
      <c r="S3075" s="5">
        <f t="shared" ref="S3075:S3138" si="243">(((J3075/60)/60)/24)+DATE(1970,1,1)+(-7/24)</f>
        <v>42111.392361111117</v>
      </c>
      <c r="T3075" s="5">
        <f t="shared" ref="T3075:T3138" si="244">(((I3075/60)/60)/24)+DATE(1970,1,1)+(-7/24)</f>
        <v>42169.513194444451</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(E3076/D3076)*100</f>
        <v>8.8000000000000009E-2</v>
      </c>
      <c r="P3076">
        <f t="shared" si="240"/>
        <v>7</v>
      </c>
      <c r="Q3076" t="str">
        <f t="shared" si="241"/>
        <v>theater</v>
      </c>
      <c r="R3076" t="str">
        <f t="shared" si="242"/>
        <v>spaces</v>
      </c>
      <c r="S3076" s="5">
        <f t="shared" si="243"/>
        <v>42409.279618055552</v>
      </c>
      <c r="T3076" s="5">
        <f t="shared" si="244"/>
        <v>42439.279618055552</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(E3077/D3077)*100</f>
        <v>8.64</v>
      </c>
      <c r="P3077">
        <f t="shared" si="240"/>
        <v>65</v>
      </c>
      <c r="Q3077" t="str">
        <f t="shared" si="241"/>
        <v>theater</v>
      </c>
      <c r="R3077" t="str">
        <f t="shared" si="242"/>
        <v>spaces</v>
      </c>
      <c r="S3077" s="5">
        <f t="shared" si="243"/>
        <v>42550.810648148145</v>
      </c>
      <c r="T3077" s="5">
        <f t="shared" si="244"/>
        <v>42600.810648148145</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(E3078/D3078)*100</f>
        <v>15.06</v>
      </c>
      <c r="P3078">
        <f t="shared" si="240"/>
        <v>30</v>
      </c>
      <c r="Q3078" t="str">
        <f t="shared" si="241"/>
        <v>theater</v>
      </c>
      <c r="R3078" t="str">
        <f t="shared" si="242"/>
        <v>spaces</v>
      </c>
      <c r="S3078" s="5">
        <f t="shared" si="243"/>
        <v>42226.360219907408</v>
      </c>
      <c r="T3078" s="5">
        <f t="shared" si="244"/>
        <v>42286.360219907408</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(E3079/D3079)*100</f>
        <v>0.47727272727272729</v>
      </c>
      <c r="P3079">
        <f t="shared" si="240"/>
        <v>53</v>
      </c>
      <c r="Q3079" t="str">
        <f t="shared" si="241"/>
        <v>theater</v>
      </c>
      <c r="R3079" t="str">
        <f t="shared" si="242"/>
        <v>spaces</v>
      </c>
      <c r="S3079" s="5">
        <f t="shared" si="243"/>
        <v>42766.665254629632</v>
      </c>
      <c r="T3079" s="5">
        <f t="shared" si="244"/>
        <v>42796.665254629632</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(E3080/D3080)*100</f>
        <v>0.11833333333333333</v>
      </c>
      <c r="P3080">
        <f t="shared" si="240"/>
        <v>24</v>
      </c>
      <c r="Q3080" t="str">
        <f t="shared" si="241"/>
        <v>theater</v>
      </c>
      <c r="R3080" t="str">
        <f t="shared" si="242"/>
        <v>spaces</v>
      </c>
      <c r="S3080" s="5">
        <f t="shared" si="243"/>
        <v>42030.84716435185</v>
      </c>
      <c r="T3080" s="5">
        <f t="shared" si="244"/>
        <v>42060.84716435185</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(E3081/D3081)*100</f>
        <v>0.8417399858735245</v>
      </c>
      <c r="P3081">
        <f t="shared" si="240"/>
        <v>416</v>
      </c>
      <c r="Q3081" t="str">
        <f t="shared" si="241"/>
        <v>theater</v>
      </c>
      <c r="R3081" t="str">
        <f t="shared" si="242"/>
        <v>spaces</v>
      </c>
      <c r="S3081" s="5">
        <f t="shared" si="243"/>
        <v>42055.421701388892</v>
      </c>
      <c r="T3081" s="5">
        <f t="shared" si="244"/>
        <v>42085.38003472222</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(E3082/D3082)*100</f>
        <v>1.8799999999999997E-2</v>
      </c>
      <c r="P3082">
        <f t="shared" si="240"/>
        <v>54</v>
      </c>
      <c r="Q3082" t="str">
        <f t="shared" si="241"/>
        <v>theater</v>
      </c>
      <c r="R3082" t="str">
        <f t="shared" si="242"/>
        <v>spaces</v>
      </c>
      <c r="S3082" s="5">
        <f t="shared" si="243"/>
        <v>41939.736620370371</v>
      </c>
      <c r="T3082" s="5">
        <f t="shared" si="244"/>
        <v>41999.778287037036</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(E3083/D3083)*100</f>
        <v>0.21029999999999999</v>
      </c>
      <c r="P3083">
        <f t="shared" si="240"/>
        <v>421</v>
      </c>
      <c r="Q3083" t="str">
        <f t="shared" si="241"/>
        <v>theater</v>
      </c>
      <c r="R3083" t="str">
        <f t="shared" si="242"/>
        <v>spaces</v>
      </c>
      <c r="S3083" s="5">
        <f t="shared" si="243"/>
        <v>42236.88994212963</v>
      </c>
      <c r="T3083" s="5">
        <f t="shared" si="244"/>
        <v>42266.88994212963</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(E3084/D3084)*100</f>
        <v>0</v>
      </c>
      <c r="P3084">
        <f t="shared" si="240"/>
        <v>0</v>
      </c>
      <c r="Q3084" t="str">
        <f t="shared" si="241"/>
        <v>theater</v>
      </c>
      <c r="R3084" t="str">
        <f t="shared" si="242"/>
        <v>spaces</v>
      </c>
      <c r="S3084" s="5">
        <f t="shared" si="243"/>
        <v>42293.631319444445</v>
      </c>
      <c r="T3084" s="5">
        <f t="shared" si="244"/>
        <v>42323.672986111116</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(E3085/D3085)*100</f>
        <v>0.27999999999999997</v>
      </c>
      <c r="P3085">
        <f t="shared" si="240"/>
        <v>19</v>
      </c>
      <c r="Q3085" t="str">
        <f t="shared" si="241"/>
        <v>theater</v>
      </c>
      <c r="R3085" t="str">
        <f t="shared" si="242"/>
        <v>spaces</v>
      </c>
      <c r="S3085" s="5">
        <f t="shared" si="243"/>
        <v>41853.271736111114</v>
      </c>
      <c r="T3085" s="5">
        <f t="shared" si="244"/>
        <v>41882.916666666672</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(E3086/D3086)*100</f>
        <v>11.57920670115792</v>
      </c>
      <c r="P3086">
        <f t="shared" si="240"/>
        <v>78</v>
      </c>
      <c r="Q3086" t="str">
        <f t="shared" si="241"/>
        <v>theater</v>
      </c>
      <c r="R3086" t="str">
        <f t="shared" si="242"/>
        <v>spaces</v>
      </c>
      <c r="S3086" s="5">
        <f t="shared" si="243"/>
        <v>42100.432071759256</v>
      </c>
      <c r="T3086" s="5">
        <f t="shared" si="244"/>
        <v>42129.491666666669</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(E3087/D3087)*100</f>
        <v>2.44</v>
      </c>
      <c r="P3087">
        <f t="shared" si="240"/>
        <v>68</v>
      </c>
      <c r="Q3087" t="str">
        <f t="shared" si="241"/>
        <v>theater</v>
      </c>
      <c r="R3087" t="str">
        <f t="shared" si="242"/>
        <v>spaces</v>
      </c>
      <c r="S3087" s="5">
        <f t="shared" si="243"/>
        <v>42246.592118055552</v>
      </c>
      <c r="T3087" s="5">
        <f t="shared" si="244"/>
        <v>42276.592118055552</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(E3088/D3088)*100</f>
        <v>0.25</v>
      </c>
      <c r="P3088">
        <f t="shared" si="240"/>
        <v>17</v>
      </c>
      <c r="Q3088" t="str">
        <f t="shared" si="241"/>
        <v>theater</v>
      </c>
      <c r="R3088" t="str">
        <f t="shared" si="242"/>
        <v>spaces</v>
      </c>
      <c r="S3088" s="5">
        <f t="shared" si="243"/>
        <v>42173.379155092596</v>
      </c>
      <c r="T3088" s="5">
        <f t="shared" si="244"/>
        <v>42233.379155092596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(E3089/D3089)*100</f>
        <v>0.625</v>
      </c>
      <c r="P3089">
        <f t="shared" si="240"/>
        <v>63</v>
      </c>
      <c r="Q3089" t="str">
        <f t="shared" si="241"/>
        <v>theater</v>
      </c>
      <c r="R3089" t="str">
        <f t="shared" si="242"/>
        <v>spaces</v>
      </c>
      <c r="S3089" s="5">
        <f t="shared" si="243"/>
        <v>42664.858680555561</v>
      </c>
      <c r="T3089" s="5">
        <f t="shared" si="244"/>
        <v>42724.900347222225</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(E3090/D3090)*100</f>
        <v>0.19384615384615383</v>
      </c>
      <c r="P3090">
        <f t="shared" si="240"/>
        <v>42</v>
      </c>
      <c r="Q3090" t="str">
        <f t="shared" si="241"/>
        <v>theater</v>
      </c>
      <c r="R3090" t="str">
        <f t="shared" si="242"/>
        <v>spaces</v>
      </c>
      <c r="S3090" s="5">
        <f t="shared" si="243"/>
        <v>41981.280636574076</v>
      </c>
      <c r="T3090" s="5">
        <f t="shared" si="244"/>
        <v>42012.27847222222</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(E3091/D3091)*100</f>
        <v>23.416</v>
      </c>
      <c r="P3091">
        <f t="shared" si="240"/>
        <v>130</v>
      </c>
      <c r="Q3091" t="str">
        <f t="shared" si="241"/>
        <v>theater</v>
      </c>
      <c r="R3091" t="str">
        <f t="shared" si="242"/>
        <v>spaces</v>
      </c>
      <c r="S3091" s="5">
        <f t="shared" si="243"/>
        <v>42528.250960648154</v>
      </c>
      <c r="T3091" s="5">
        <f t="shared" si="244"/>
        <v>42559.790972222225</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(E3092/D3092)*100</f>
        <v>5.0808888888888886</v>
      </c>
      <c r="P3092">
        <f t="shared" si="240"/>
        <v>1270</v>
      </c>
      <c r="Q3092" t="str">
        <f t="shared" si="241"/>
        <v>theater</v>
      </c>
      <c r="R3092" t="str">
        <f t="shared" si="242"/>
        <v>spaces</v>
      </c>
      <c r="S3092" s="5">
        <f t="shared" si="243"/>
        <v>42065.527141203704</v>
      </c>
      <c r="T3092" s="5">
        <f t="shared" si="244"/>
        <v>42125.485474537039</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(E3093/D3093)*100</f>
        <v>15.920000000000002</v>
      </c>
      <c r="P3093">
        <f t="shared" si="240"/>
        <v>88</v>
      </c>
      <c r="Q3093" t="str">
        <f t="shared" si="241"/>
        <v>theater</v>
      </c>
      <c r="R3093" t="str">
        <f t="shared" si="242"/>
        <v>spaces</v>
      </c>
      <c r="S3093" s="5">
        <f t="shared" si="243"/>
        <v>42566.656747685185</v>
      </c>
      <c r="T3093" s="5">
        <f t="shared" si="244"/>
        <v>42596.656747685185</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(E3094/D3094)*100</f>
        <v>1.1831900000000002</v>
      </c>
      <c r="P3094">
        <f t="shared" si="240"/>
        <v>56</v>
      </c>
      <c r="Q3094" t="str">
        <f t="shared" si="241"/>
        <v>theater</v>
      </c>
      <c r="R3094" t="str">
        <f t="shared" si="242"/>
        <v>spaces</v>
      </c>
      <c r="S3094" s="5">
        <f t="shared" si="243"/>
        <v>42255.327685185192</v>
      </c>
      <c r="T3094" s="5">
        <f t="shared" si="244"/>
        <v>42292.625000000007</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(E3095/D3095)*100</f>
        <v>22.75</v>
      </c>
      <c r="P3095">
        <f t="shared" si="240"/>
        <v>54</v>
      </c>
      <c r="Q3095" t="str">
        <f t="shared" si="241"/>
        <v>theater</v>
      </c>
      <c r="R3095" t="str">
        <f t="shared" si="242"/>
        <v>spaces</v>
      </c>
      <c r="S3095" s="5">
        <f t="shared" si="243"/>
        <v>41760.617372685185</v>
      </c>
      <c r="T3095" s="5">
        <f t="shared" si="244"/>
        <v>41790.874305555561</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(E3096/D3096)*100</f>
        <v>2.5000000000000001E-2</v>
      </c>
      <c r="P3096">
        <f t="shared" si="240"/>
        <v>25</v>
      </c>
      <c r="Q3096" t="str">
        <f t="shared" si="241"/>
        <v>theater</v>
      </c>
      <c r="R3096" t="str">
        <f t="shared" si="242"/>
        <v>spaces</v>
      </c>
      <c r="S3096" s="5">
        <f t="shared" si="243"/>
        <v>42207.504120370373</v>
      </c>
      <c r="T3096" s="5">
        <f t="shared" si="244"/>
        <v>42267.504120370373</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(E3097/D3097)*100</f>
        <v>0.33512064343163539</v>
      </c>
      <c r="P3097">
        <f t="shared" si="240"/>
        <v>50</v>
      </c>
      <c r="Q3097" t="str">
        <f t="shared" si="241"/>
        <v>theater</v>
      </c>
      <c r="R3097" t="str">
        <f t="shared" si="242"/>
        <v>spaces</v>
      </c>
      <c r="S3097" s="5">
        <f t="shared" si="243"/>
        <v>42522.733564814822</v>
      </c>
      <c r="T3097" s="5">
        <f t="shared" si="244"/>
        <v>42582.733564814822</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(E3098/D3098)*100</f>
        <v>3.9750000000000001</v>
      </c>
      <c r="P3098">
        <f t="shared" si="240"/>
        <v>57</v>
      </c>
      <c r="Q3098" t="str">
        <f t="shared" si="241"/>
        <v>theater</v>
      </c>
      <c r="R3098" t="str">
        <f t="shared" si="242"/>
        <v>spaces</v>
      </c>
      <c r="S3098" s="5">
        <f t="shared" si="243"/>
        <v>42114.533865740748</v>
      </c>
      <c r="T3098" s="5">
        <f t="shared" si="244"/>
        <v>42144.533865740748</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(E3099/D3099)*100</f>
        <v>17.150000000000002</v>
      </c>
      <c r="P3099">
        <f t="shared" si="240"/>
        <v>41</v>
      </c>
      <c r="Q3099" t="str">
        <f t="shared" si="241"/>
        <v>theater</v>
      </c>
      <c r="R3099" t="str">
        <f t="shared" si="242"/>
        <v>spaces</v>
      </c>
      <c r="S3099" s="5">
        <f t="shared" si="243"/>
        <v>42629.211817129632</v>
      </c>
      <c r="T3099" s="5">
        <f t="shared" si="244"/>
        <v>42650.291666666664</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(E3100/D3100)*100</f>
        <v>3.6080041046690612</v>
      </c>
      <c r="P3100">
        <f t="shared" si="240"/>
        <v>65</v>
      </c>
      <c r="Q3100" t="str">
        <f t="shared" si="241"/>
        <v>theater</v>
      </c>
      <c r="R3100" t="str">
        <f t="shared" si="242"/>
        <v>spaces</v>
      </c>
      <c r="S3100" s="5">
        <f t="shared" si="243"/>
        <v>42359.500567129631</v>
      </c>
      <c r="T3100" s="5">
        <f t="shared" si="244"/>
        <v>42407.720138888886</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(E3101/D3101)*100</f>
        <v>13.900000000000002</v>
      </c>
      <c r="P3101">
        <f t="shared" si="240"/>
        <v>56</v>
      </c>
      <c r="Q3101" t="str">
        <f t="shared" si="241"/>
        <v>theater</v>
      </c>
      <c r="R3101" t="str">
        <f t="shared" si="242"/>
        <v>spaces</v>
      </c>
      <c r="S3101" s="5">
        <f t="shared" si="243"/>
        <v>42381.898043981484</v>
      </c>
      <c r="T3101" s="5">
        <f t="shared" si="244"/>
        <v>42411.898043981484</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(E3102/D3102)*100</f>
        <v>15.225</v>
      </c>
      <c r="P3102">
        <f t="shared" si="240"/>
        <v>141</v>
      </c>
      <c r="Q3102" t="str">
        <f t="shared" si="241"/>
        <v>theater</v>
      </c>
      <c r="R3102" t="str">
        <f t="shared" si="242"/>
        <v>spaces</v>
      </c>
      <c r="S3102" s="5">
        <f t="shared" si="243"/>
        <v>41902.330729166672</v>
      </c>
      <c r="T3102" s="5">
        <f t="shared" si="244"/>
        <v>41932.330729166672</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(E3103/D3103)*100</f>
        <v>12</v>
      </c>
      <c r="P3103">
        <f t="shared" si="240"/>
        <v>25</v>
      </c>
      <c r="Q3103" t="str">
        <f t="shared" si="241"/>
        <v>theater</v>
      </c>
      <c r="R3103" t="str">
        <f t="shared" si="242"/>
        <v>spaces</v>
      </c>
      <c r="S3103" s="5">
        <f t="shared" si="243"/>
        <v>42171.091863425929</v>
      </c>
      <c r="T3103" s="5">
        <f t="shared" si="244"/>
        <v>42201.038888888892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(E3104/D3104)*100</f>
        <v>39.112499999999997</v>
      </c>
      <c r="P3104">
        <f t="shared" si="240"/>
        <v>70</v>
      </c>
      <c r="Q3104" t="str">
        <f t="shared" si="241"/>
        <v>theater</v>
      </c>
      <c r="R3104" t="str">
        <f t="shared" si="242"/>
        <v>spaces</v>
      </c>
      <c r="S3104" s="5">
        <f t="shared" si="243"/>
        <v>42555.048819444448</v>
      </c>
      <c r="T3104" s="5">
        <f t="shared" si="244"/>
        <v>42605.048819444448</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(E3105/D3105)*100</f>
        <v>0.26829268292682928</v>
      </c>
      <c r="P3105">
        <f t="shared" si="240"/>
        <v>6</v>
      </c>
      <c r="Q3105" t="str">
        <f t="shared" si="241"/>
        <v>theater</v>
      </c>
      <c r="R3105" t="str">
        <f t="shared" si="242"/>
        <v>spaces</v>
      </c>
      <c r="S3105" s="5">
        <f t="shared" si="243"/>
        <v>42106.864652777782</v>
      </c>
      <c r="T3105" s="5">
        <f t="shared" si="244"/>
        <v>42166.864652777782</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(E3106/D3106)*100</f>
        <v>29.625</v>
      </c>
      <c r="P3106">
        <f t="shared" si="240"/>
        <v>237</v>
      </c>
      <c r="Q3106" t="str">
        <f t="shared" si="241"/>
        <v>theater</v>
      </c>
      <c r="R3106" t="str">
        <f t="shared" si="242"/>
        <v>spaces</v>
      </c>
      <c r="S3106" s="5">
        <f t="shared" si="243"/>
        <v>42006.617025462961</v>
      </c>
      <c r="T3106" s="5">
        <f t="shared" si="244"/>
        <v>42037.791666666664</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(E3107/D3107)*100</f>
        <v>42.360992301112063</v>
      </c>
      <c r="P3107">
        <f t="shared" si="240"/>
        <v>80</v>
      </c>
      <c r="Q3107" t="str">
        <f t="shared" si="241"/>
        <v>theater</v>
      </c>
      <c r="R3107" t="str">
        <f t="shared" si="242"/>
        <v>spaces</v>
      </c>
      <c r="S3107" s="5">
        <f t="shared" si="243"/>
        <v>41876.427268518521</v>
      </c>
      <c r="T3107" s="5">
        <f t="shared" si="244"/>
        <v>41930.916666666672</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(E3108/D3108)*100</f>
        <v>4.1000000000000005</v>
      </c>
      <c r="P3108">
        <f t="shared" si="240"/>
        <v>10</v>
      </c>
      <c r="Q3108" t="str">
        <f t="shared" si="241"/>
        <v>theater</v>
      </c>
      <c r="R3108" t="str">
        <f t="shared" si="242"/>
        <v>spaces</v>
      </c>
      <c r="S3108" s="5">
        <f t="shared" si="243"/>
        <v>42241.137453703712</v>
      </c>
      <c r="T3108" s="5">
        <f t="shared" si="244"/>
        <v>42263.625000000007</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(E3109/D3109)*100</f>
        <v>19.762499999999999</v>
      </c>
      <c r="P3109">
        <f t="shared" si="240"/>
        <v>273</v>
      </c>
      <c r="Q3109" t="str">
        <f t="shared" si="241"/>
        <v>theater</v>
      </c>
      <c r="R3109" t="str">
        <f t="shared" si="242"/>
        <v>spaces</v>
      </c>
      <c r="S3109" s="5">
        <f t="shared" si="243"/>
        <v>42128.522581018515</v>
      </c>
      <c r="T3109" s="5">
        <f t="shared" si="244"/>
        <v>42135.522581018515</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(E3110/D3110)*100</f>
        <v>5.1999999999999998E-2</v>
      </c>
      <c r="P3110">
        <f t="shared" si="240"/>
        <v>13</v>
      </c>
      <c r="Q3110" t="str">
        <f t="shared" si="241"/>
        <v>theater</v>
      </c>
      <c r="R3110" t="str">
        <f t="shared" si="242"/>
        <v>spaces</v>
      </c>
      <c r="S3110" s="5">
        <f t="shared" si="243"/>
        <v>42062.388819444452</v>
      </c>
      <c r="T3110" s="5">
        <f t="shared" si="244"/>
        <v>42122.34715277778</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(E3111/D3111)*100</f>
        <v>25.030188679245285</v>
      </c>
      <c r="P3111">
        <f t="shared" si="240"/>
        <v>58</v>
      </c>
      <c r="Q3111" t="str">
        <f t="shared" si="241"/>
        <v>theater</v>
      </c>
      <c r="R3111" t="str">
        <f t="shared" si="242"/>
        <v>spaces</v>
      </c>
      <c r="S3111" s="5">
        <f t="shared" si="243"/>
        <v>41843.833449074074</v>
      </c>
      <c r="T3111" s="5">
        <f t="shared" si="244"/>
        <v>41878.833449074074</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(E3112/D3112)*100</f>
        <v>0.04</v>
      </c>
      <c r="P3112">
        <f t="shared" si="240"/>
        <v>10</v>
      </c>
      <c r="Q3112" t="str">
        <f t="shared" si="241"/>
        <v>theater</v>
      </c>
      <c r="R3112" t="str">
        <f t="shared" si="242"/>
        <v>spaces</v>
      </c>
      <c r="S3112" s="5">
        <f t="shared" si="243"/>
        <v>42744.739803240744</v>
      </c>
      <c r="T3112" s="5">
        <f t="shared" si="244"/>
        <v>42784.739803240744</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(E3113/D3113)*100</f>
        <v>26.640000000000004</v>
      </c>
      <c r="P3113">
        <f t="shared" si="240"/>
        <v>70</v>
      </c>
      <c r="Q3113" t="str">
        <f t="shared" si="241"/>
        <v>theater</v>
      </c>
      <c r="R3113" t="str">
        <f t="shared" si="242"/>
        <v>spaces</v>
      </c>
      <c r="S3113" s="5">
        <f t="shared" si="243"/>
        <v>41885.303472222222</v>
      </c>
      <c r="T3113" s="5">
        <f t="shared" si="244"/>
        <v>41916.303472222222</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(E3114/D3114)*100</f>
        <v>4.7363636363636363</v>
      </c>
      <c r="P3114">
        <f t="shared" si="240"/>
        <v>58</v>
      </c>
      <c r="Q3114" t="str">
        <f t="shared" si="241"/>
        <v>theater</v>
      </c>
      <c r="R3114" t="str">
        <f t="shared" si="242"/>
        <v>spaces</v>
      </c>
      <c r="S3114" s="5">
        <f t="shared" si="243"/>
        <v>42614.830254629633</v>
      </c>
      <c r="T3114" s="5">
        <f t="shared" si="244"/>
        <v>42674.830254629633</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(E3115/D3115)*100</f>
        <v>4.2435339894712749</v>
      </c>
      <c r="P3115">
        <f t="shared" si="240"/>
        <v>125</v>
      </c>
      <c r="Q3115" t="str">
        <f t="shared" si="241"/>
        <v>theater</v>
      </c>
      <c r="R3115" t="str">
        <f t="shared" si="242"/>
        <v>spaces</v>
      </c>
      <c r="S3115" s="5">
        <f t="shared" si="243"/>
        <v>42081.439606481486</v>
      </c>
      <c r="T3115" s="5">
        <f t="shared" si="244"/>
        <v>42111.439606481486</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(E3116/D3116)*100</f>
        <v>0</v>
      </c>
      <c r="P3116">
        <f t="shared" si="240"/>
        <v>0</v>
      </c>
      <c r="Q3116" t="str">
        <f t="shared" si="241"/>
        <v>theater</v>
      </c>
      <c r="R3116" t="str">
        <f t="shared" si="242"/>
        <v>spaces</v>
      </c>
      <c r="S3116" s="5">
        <f t="shared" si="243"/>
        <v>41843.340856481482</v>
      </c>
      <c r="T3116" s="5">
        <f t="shared" si="244"/>
        <v>41903.340856481482</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(E3117/D3117)*100</f>
        <v>3</v>
      </c>
      <c r="P3117">
        <f t="shared" si="240"/>
        <v>300</v>
      </c>
      <c r="Q3117" t="str">
        <f t="shared" si="241"/>
        <v>theater</v>
      </c>
      <c r="R3117" t="str">
        <f t="shared" si="242"/>
        <v>spaces</v>
      </c>
      <c r="S3117" s="5">
        <f t="shared" si="243"/>
        <v>42496.155405092599</v>
      </c>
      <c r="T3117" s="5">
        <f t="shared" si="244"/>
        <v>42526.155405092599</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(E3118/D3118)*100</f>
        <v>57.333333333333336</v>
      </c>
      <c r="P3118">
        <f t="shared" si="240"/>
        <v>43</v>
      </c>
      <c r="Q3118" t="str">
        <f t="shared" si="241"/>
        <v>theater</v>
      </c>
      <c r="R3118" t="str">
        <f t="shared" si="242"/>
        <v>spaces</v>
      </c>
      <c r="S3118" s="5">
        <f t="shared" si="243"/>
        <v>42081.223668981482</v>
      </c>
      <c r="T3118" s="5">
        <f t="shared" si="244"/>
        <v>42095.223668981482</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(E3119/D3119)*100</f>
        <v>0.1</v>
      </c>
      <c r="P3119">
        <f t="shared" si="240"/>
        <v>1</v>
      </c>
      <c r="Q3119" t="str">
        <f t="shared" si="241"/>
        <v>theater</v>
      </c>
      <c r="R3119" t="str">
        <f t="shared" si="242"/>
        <v>spaces</v>
      </c>
      <c r="S3119" s="5">
        <f t="shared" si="243"/>
        <v>42509.082870370366</v>
      </c>
      <c r="T3119" s="5">
        <f t="shared" si="244"/>
        <v>42517.258333333339</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(E3120/D3120)*100</f>
        <v>0.31</v>
      </c>
      <c r="P3120">
        <f t="shared" si="240"/>
        <v>775</v>
      </c>
      <c r="Q3120" t="str">
        <f t="shared" si="241"/>
        <v>theater</v>
      </c>
      <c r="R3120" t="str">
        <f t="shared" si="242"/>
        <v>spaces</v>
      </c>
      <c r="S3120" s="5">
        <f t="shared" si="243"/>
        <v>42534.357905092598</v>
      </c>
      <c r="T3120" s="5">
        <f t="shared" si="244"/>
        <v>42553.357905092598</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(E3121/D3121)*100</f>
        <v>0.05</v>
      </c>
      <c r="P3121">
        <f t="shared" si="240"/>
        <v>5</v>
      </c>
      <c r="Q3121" t="str">
        <f t="shared" si="241"/>
        <v>theater</v>
      </c>
      <c r="R3121" t="str">
        <f t="shared" si="242"/>
        <v>spaces</v>
      </c>
      <c r="S3121" s="5">
        <f t="shared" si="243"/>
        <v>42059.753842592596</v>
      </c>
      <c r="T3121" s="5">
        <f t="shared" si="244"/>
        <v>42089.712175925924</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(E3122/D3122)*100</f>
        <v>9.8461538461538465E-3</v>
      </c>
      <c r="P3122">
        <f t="shared" si="240"/>
        <v>13</v>
      </c>
      <c r="Q3122" t="str">
        <f t="shared" si="241"/>
        <v>theater</v>
      </c>
      <c r="R3122" t="str">
        <f t="shared" si="242"/>
        <v>spaces</v>
      </c>
      <c r="S3122" s="5">
        <f t="shared" si="243"/>
        <v>42435.650416666671</v>
      </c>
      <c r="T3122" s="5">
        <f t="shared" si="244"/>
        <v>42495.608750000007</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(E3123/D3123)*100</f>
        <v>0.66666666666666674</v>
      </c>
      <c r="P3123">
        <f t="shared" si="240"/>
        <v>10</v>
      </c>
      <c r="Q3123" t="str">
        <f t="shared" si="241"/>
        <v>theater</v>
      </c>
      <c r="R3123" t="str">
        <f t="shared" si="242"/>
        <v>spaces</v>
      </c>
      <c r="S3123" s="5">
        <f t="shared" si="243"/>
        <v>41848.388136574074</v>
      </c>
      <c r="T3123" s="5">
        <f t="shared" si="244"/>
        <v>41908.388136574074</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(E3124/D3124)*100</f>
        <v>58.291457286432156</v>
      </c>
      <c r="P3124">
        <f t="shared" si="240"/>
        <v>58</v>
      </c>
      <c r="Q3124" t="str">
        <f t="shared" si="241"/>
        <v>theater</v>
      </c>
      <c r="R3124" t="str">
        <f t="shared" si="242"/>
        <v>spaces</v>
      </c>
      <c r="S3124" s="5">
        <f t="shared" si="243"/>
        <v>42678.640416666669</v>
      </c>
      <c r="T3124" s="5">
        <f t="shared" si="244"/>
        <v>42683.68208333334</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(E3125/D3125)*100</f>
        <v>68.153599999999997</v>
      </c>
      <c r="P3125">
        <f t="shared" si="240"/>
        <v>245</v>
      </c>
      <c r="Q3125" t="str">
        <f t="shared" si="241"/>
        <v>theater</v>
      </c>
      <c r="R3125" t="str">
        <f t="shared" si="242"/>
        <v>spaces</v>
      </c>
      <c r="S3125" s="5">
        <f t="shared" si="243"/>
        <v>42530.701365740744</v>
      </c>
      <c r="T3125" s="5">
        <f t="shared" si="244"/>
        <v>42560.701365740744</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(E3126/D3126)*100</f>
        <v>3.2499999999999999E-3</v>
      </c>
      <c r="P3126">
        <f t="shared" si="240"/>
        <v>7</v>
      </c>
      <c r="Q3126" t="str">
        <f t="shared" si="241"/>
        <v>theater</v>
      </c>
      <c r="R3126" t="str">
        <f t="shared" si="242"/>
        <v>spaces</v>
      </c>
      <c r="S3126" s="5">
        <f t="shared" si="243"/>
        <v>41977.488437500004</v>
      </c>
      <c r="T3126" s="5">
        <f t="shared" si="244"/>
        <v>42037.488437500004</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(E3127/D3127)*100</f>
        <v>0</v>
      </c>
      <c r="P3127">
        <f t="shared" si="240"/>
        <v>0</v>
      </c>
      <c r="Q3127" t="str">
        <f t="shared" si="241"/>
        <v>theater</v>
      </c>
      <c r="R3127" t="str">
        <f t="shared" si="242"/>
        <v>spaces</v>
      </c>
      <c r="S3127" s="5">
        <f t="shared" si="243"/>
        <v>42345.915185185186</v>
      </c>
      <c r="T3127" s="5">
        <f t="shared" si="244"/>
        <v>42375.915185185186</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(E3128/D3128)*100</f>
        <v>4.16</v>
      </c>
      <c r="P3128">
        <f t="shared" si="240"/>
        <v>61</v>
      </c>
      <c r="Q3128" t="str">
        <f t="shared" si="241"/>
        <v>theater</v>
      </c>
      <c r="R3128" t="str">
        <f t="shared" si="242"/>
        <v>spaces</v>
      </c>
      <c r="S3128" s="5">
        <f t="shared" si="243"/>
        <v>42426.726412037046</v>
      </c>
      <c r="T3128" s="5">
        <f t="shared" si="244"/>
        <v>42456.684745370374</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(E3129/D3129)*100</f>
        <v>0</v>
      </c>
      <c r="P3129">
        <f t="shared" si="240"/>
        <v>0</v>
      </c>
      <c r="Q3129" t="str">
        <f t="shared" si="241"/>
        <v>theater</v>
      </c>
      <c r="R3129" t="str">
        <f t="shared" si="242"/>
        <v>spaces</v>
      </c>
      <c r="S3129" s="5">
        <f t="shared" si="243"/>
        <v>42034.565150462964</v>
      </c>
      <c r="T3129" s="5">
        <f t="shared" si="244"/>
        <v>42064.565150462964</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(E3130/D3130)*100</f>
        <v>108.60666666666667</v>
      </c>
      <c r="P3130">
        <f t="shared" si="240"/>
        <v>139</v>
      </c>
      <c r="Q3130" t="str">
        <f t="shared" si="241"/>
        <v>theater</v>
      </c>
      <c r="R3130" t="str">
        <f t="shared" si="242"/>
        <v>plays</v>
      </c>
      <c r="S3130" s="5">
        <f t="shared" si="243"/>
        <v>42780.534039351849</v>
      </c>
      <c r="T3130" s="5">
        <f t="shared" si="244"/>
        <v>42810.492372685192</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(E3131/D3131)*100</f>
        <v>0.8</v>
      </c>
      <c r="P3131">
        <f t="shared" si="240"/>
        <v>10</v>
      </c>
      <c r="Q3131" t="str">
        <f t="shared" si="241"/>
        <v>theater</v>
      </c>
      <c r="R3131" t="str">
        <f t="shared" si="242"/>
        <v>plays</v>
      </c>
      <c r="S3131" s="5">
        <f t="shared" si="243"/>
        <v>42803.551145833335</v>
      </c>
      <c r="T3131" s="5">
        <f t="shared" si="244"/>
        <v>42843.509479166671</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(E3132/D3132)*100</f>
        <v>3.75</v>
      </c>
      <c r="P3132">
        <f t="shared" si="240"/>
        <v>94</v>
      </c>
      <c r="Q3132" t="str">
        <f t="shared" si="241"/>
        <v>theater</v>
      </c>
      <c r="R3132" t="str">
        <f t="shared" si="242"/>
        <v>plays</v>
      </c>
      <c r="S3132" s="5">
        <f t="shared" si="243"/>
        <v>42808.348564814813</v>
      </c>
      <c r="T3132" s="5">
        <f t="shared" si="244"/>
        <v>42838.915972222225</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(E3133/D3133)*100</f>
        <v>15.731707317073171</v>
      </c>
      <c r="P3133">
        <f t="shared" si="240"/>
        <v>54</v>
      </c>
      <c r="Q3133" t="str">
        <f t="shared" si="241"/>
        <v>theater</v>
      </c>
      <c r="R3133" t="str">
        <f t="shared" si="242"/>
        <v>plays</v>
      </c>
      <c r="S3133" s="5">
        <f t="shared" si="243"/>
        <v>42803.287557870375</v>
      </c>
      <c r="T3133" s="5">
        <f t="shared" si="244"/>
        <v>42833.245891203704</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(E3134/D3134)*100</f>
        <v>3.3333333333333333E-2</v>
      </c>
      <c r="P3134">
        <f t="shared" si="240"/>
        <v>10</v>
      </c>
      <c r="Q3134" t="str">
        <f t="shared" si="241"/>
        <v>theater</v>
      </c>
      <c r="R3134" t="str">
        <f t="shared" si="242"/>
        <v>plays</v>
      </c>
      <c r="S3134" s="5">
        <f t="shared" si="243"/>
        <v>42786.058564814819</v>
      </c>
      <c r="T3134" s="5">
        <f t="shared" si="244"/>
        <v>42846.016898148147</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(E3135/D3135)*100</f>
        <v>108</v>
      </c>
      <c r="P3135">
        <f t="shared" si="240"/>
        <v>34</v>
      </c>
      <c r="Q3135" t="str">
        <f t="shared" si="241"/>
        <v>theater</v>
      </c>
      <c r="R3135" t="str">
        <f t="shared" si="242"/>
        <v>plays</v>
      </c>
      <c r="S3135" s="5">
        <f t="shared" si="243"/>
        <v>42788.273541666669</v>
      </c>
      <c r="T3135" s="5">
        <f t="shared" si="244"/>
        <v>42818.231875000005</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(E3136/D3136)*100</f>
        <v>22.5</v>
      </c>
      <c r="P3136">
        <f t="shared" si="240"/>
        <v>19</v>
      </c>
      <c r="Q3136" t="str">
        <f t="shared" si="241"/>
        <v>theater</v>
      </c>
      <c r="R3136" t="str">
        <f t="shared" si="242"/>
        <v>plays</v>
      </c>
      <c r="S3136" s="5">
        <f t="shared" si="243"/>
        <v>42800.428460648152</v>
      </c>
      <c r="T3136" s="5">
        <f t="shared" si="244"/>
        <v>42821.386793981488</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(E3137/D3137)*100</f>
        <v>20.849420849420849</v>
      </c>
      <c r="P3137">
        <f t="shared" si="240"/>
        <v>23</v>
      </c>
      <c r="Q3137" t="str">
        <f t="shared" si="241"/>
        <v>theater</v>
      </c>
      <c r="R3137" t="str">
        <f t="shared" si="242"/>
        <v>plays</v>
      </c>
      <c r="S3137" s="5">
        <f t="shared" si="243"/>
        <v>42806.860196759262</v>
      </c>
      <c r="T3137" s="5">
        <f t="shared" si="244"/>
        <v>42828.860196759262</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(E3138/D3138)*100</f>
        <v>127.8</v>
      </c>
      <c r="P3138">
        <f t="shared" si="240"/>
        <v>29</v>
      </c>
      <c r="Q3138" t="str">
        <f t="shared" si="241"/>
        <v>theater</v>
      </c>
      <c r="R3138" t="str">
        <f t="shared" si="242"/>
        <v>plays</v>
      </c>
      <c r="S3138" s="5">
        <f t="shared" si="243"/>
        <v>42789.170763888891</v>
      </c>
      <c r="T3138" s="5">
        <f t="shared" si="244"/>
        <v>42825.665972222225</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(E3139/D3139)*100</f>
        <v>3.3333333333333335</v>
      </c>
      <c r="P3139">
        <f t="shared" ref="P3139:P3202" si="245">IFERROR(ROUND(E3139/L3139,0), 0)</f>
        <v>50</v>
      </c>
      <c r="Q3139" t="str">
        <f t="shared" ref="Q3139:Q3202" si="246">LEFT(N3139,FIND("/",N3139)-1)</f>
        <v>theater</v>
      </c>
      <c r="R3139" t="str">
        <f t="shared" ref="R3139:R3202" si="247">RIGHT(N3139,LEN(N3139)-FIND("/",N3139))</f>
        <v>plays</v>
      </c>
      <c r="S3139" s="5">
        <f t="shared" ref="S3139:S3202" si="248">(((J3139/60)/60)/24)+DATE(1970,1,1)+(-7/24)</f>
        <v>42807.593391203707</v>
      </c>
      <c r="T3139" s="5">
        <f t="shared" ref="T3139:T3202" si="249">(((I3139/60)/60)/24)+DATE(1970,1,1)+(-7/24)</f>
        <v>42858.508333333339</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(E3140/D3140)*100</f>
        <v>0</v>
      </c>
      <c r="P3140">
        <f t="shared" si="245"/>
        <v>0</v>
      </c>
      <c r="Q3140" t="str">
        <f t="shared" si="246"/>
        <v>theater</v>
      </c>
      <c r="R3140" t="str">
        <f t="shared" si="247"/>
        <v>plays</v>
      </c>
      <c r="S3140" s="5">
        <f t="shared" si="248"/>
        <v>42809.354247685187</v>
      </c>
      <c r="T3140" s="5">
        <f t="shared" si="249"/>
        <v>42828.354247685187</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(E3141/D3141)*100</f>
        <v>5.4</v>
      </c>
      <c r="P3141">
        <f t="shared" si="245"/>
        <v>450</v>
      </c>
      <c r="Q3141" t="str">
        <f t="shared" si="246"/>
        <v>theater</v>
      </c>
      <c r="R3141" t="str">
        <f t="shared" si="247"/>
        <v>plays</v>
      </c>
      <c r="S3141" s="5">
        <f t="shared" si="248"/>
        <v>42784.978703703709</v>
      </c>
      <c r="T3141" s="5">
        <f t="shared" si="249"/>
        <v>42818.897916666669</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(E3142/D3142)*100</f>
        <v>0.96</v>
      </c>
      <c r="P3142">
        <f t="shared" si="245"/>
        <v>24</v>
      </c>
      <c r="Q3142" t="str">
        <f t="shared" si="246"/>
        <v>theater</v>
      </c>
      <c r="R3142" t="str">
        <f t="shared" si="247"/>
        <v>plays</v>
      </c>
      <c r="S3142" s="5">
        <f t="shared" si="248"/>
        <v>42802.427118055559</v>
      </c>
      <c r="T3142" s="5">
        <f t="shared" si="249"/>
        <v>42832.385451388887</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(E3143/D3143)*100</f>
        <v>51.6</v>
      </c>
      <c r="P3143">
        <f t="shared" si="245"/>
        <v>32</v>
      </c>
      <c r="Q3143" t="str">
        <f t="shared" si="246"/>
        <v>theater</v>
      </c>
      <c r="R3143" t="str">
        <f t="shared" si="247"/>
        <v>plays</v>
      </c>
      <c r="S3143" s="5">
        <f t="shared" si="248"/>
        <v>42800.46166666667</v>
      </c>
      <c r="T3143" s="5">
        <f t="shared" si="249"/>
        <v>42841.541666666664</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(E3144/D3144)*100</f>
        <v>1.6363636363636365</v>
      </c>
      <c r="P3144">
        <f t="shared" si="245"/>
        <v>15</v>
      </c>
      <c r="Q3144" t="str">
        <f t="shared" si="246"/>
        <v>theater</v>
      </c>
      <c r="R3144" t="str">
        <f t="shared" si="247"/>
        <v>plays</v>
      </c>
      <c r="S3144" s="5">
        <f t="shared" si="248"/>
        <v>42783.22151620371</v>
      </c>
      <c r="T3144" s="5">
        <f t="shared" si="249"/>
        <v>42813.179849537039</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(E3145/D3145)*100</f>
        <v>0</v>
      </c>
      <c r="P3145">
        <f t="shared" si="245"/>
        <v>0</v>
      </c>
      <c r="Q3145" t="str">
        <f t="shared" si="246"/>
        <v>theater</v>
      </c>
      <c r="R3145" t="str">
        <f t="shared" si="247"/>
        <v>plays</v>
      </c>
      <c r="S3145" s="5">
        <f t="shared" si="248"/>
        <v>42808.066620370373</v>
      </c>
      <c r="T3145" s="5">
        <f t="shared" si="249"/>
        <v>42834.066620370373</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(E3146/D3146)*100</f>
        <v>75.400000000000006</v>
      </c>
      <c r="P3146">
        <f t="shared" si="245"/>
        <v>251</v>
      </c>
      <c r="Q3146" t="str">
        <f t="shared" si="246"/>
        <v>theater</v>
      </c>
      <c r="R3146" t="str">
        <f t="shared" si="247"/>
        <v>plays</v>
      </c>
      <c r="S3146" s="5">
        <f t="shared" si="248"/>
        <v>42796.246608796304</v>
      </c>
      <c r="T3146" s="5">
        <f t="shared" si="249"/>
        <v>42812.958333333336</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(E3147/D3147)*100</f>
        <v>0</v>
      </c>
      <c r="P3147">
        <f t="shared" si="245"/>
        <v>0</v>
      </c>
      <c r="Q3147" t="str">
        <f t="shared" si="246"/>
        <v>theater</v>
      </c>
      <c r="R3147" t="str">
        <f t="shared" si="247"/>
        <v>plays</v>
      </c>
      <c r="S3147" s="5">
        <f t="shared" si="248"/>
        <v>42761.749236111114</v>
      </c>
      <c r="T3147" s="5">
        <f t="shared" si="249"/>
        <v>42821.707569444443</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(E3148/D3148)*100</f>
        <v>10.5</v>
      </c>
      <c r="P3148">
        <f t="shared" si="245"/>
        <v>438</v>
      </c>
      <c r="Q3148" t="str">
        <f t="shared" si="246"/>
        <v>theater</v>
      </c>
      <c r="R3148" t="str">
        <f t="shared" si="247"/>
        <v>plays</v>
      </c>
      <c r="S3148" s="5">
        <f t="shared" si="248"/>
        <v>42796.390810185192</v>
      </c>
      <c r="T3148" s="5">
        <f t="shared" si="249"/>
        <v>42841.349143518521</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(E3149/D3149)*100</f>
        <v>117.52499999999999</v>
      </c>
      <c r="P3149">
        <f t="shared" si="245"/>
        <v>110</v>
      </c>
      <c r="Q3149" t="str">
        <f t="shared" si="246"/>
        <v>theater</v>
      </c>
      <c r="R3149" t="str">
        <f t="shared" si="247"/>
        <v>plays</v>
      </c>
      <c r="S3149" s="5">
        <f t="shared" si="248"/>
        <v>41909.677719907413</v>
      </c>
      <c r="T3149" s="5">
        <f t="shared" si="249"/>
        <v>41949.719386574077</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(E3150/D3150)*100</f>
        <v>131.16666666666669</v>
      </c>
      <c r="P3150">
        <f t="shared" si="245"/>
        <v>41</v>
      </c>
      <c r="Q3150" t="str">
        <f t="shared" si="246"/>
        <v>theater</v>
      </c>
      <c r="R3150" t="str">
        <f t="shared" si="247"/>
        <v>plays</v>
      </c>
      <c r="S3150" s="5">
        <f t="shared" si="248"/>
        <v>41891.373657407406</v>
      </c>
      <c r="T3150" s="5">
        <f t="shared" si="249"/>
        <v>41912.875</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(E3151/D3151)*100</f>
        <v>104</v>
      </c>
      <c r="P3151">
        <f t="shared" si="245"/>
        <v>52</v>
      </c>
      <c r="Q3151" t="str">
        <f t="shared" si="246"/>
        <v>theater</v>
      </c>
      <c r="R3151" t="str">
        <f t="shared" si="247"/>
        <v>plays</v>
      </c>
      <c r="S3151" s="5">
        <f t="shared" si="248"/>
        <v>41225.725694444445</v>
      </c>
      <c r="T3151" s="5">
        <f t="shared" si="249"/>
        <v>41249.791666666672</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(E3152/D3152)*100</f>
        <v>101</v>
      </c>
      <c r="P3152">
        <f t="shared" si="245"/>
        <v>34</v>
      </c>
      <c r="Q3152" t="str">
        <f t="shared" si="246"/>
        <v>theater</v>
      </c>
      <c r="R3152" t="str">
        <f t="shared" si="247"/>
        <v>plays</v>
      </c>
      <c r="S3152" s="5">
        <f t="shared" si="248"/>
        <v>40477.972256944449</v>
      </c>
      <c r="T3152" s="5">
        <f t="shared" si="249"/>
        <v>40567.875</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(E3153/D3153)*100</f>
        <v>100.4</v>
      </c>
      <c r="P3153">
        <f t="shared" si="245"/>
        <v>103</v>
      </c>
      <c r="Q3153" t="str">
        <f t="shared" si="246"/>
        <v>theater</v>
      </c>
      <c r="R3153" t="str">
        <f t="shared" si="247"/>
        <v>plays</v>
      </c>
      <c r="S3153" s="5">
        <f t="shared" si="248"/>
        <v>41862.548310185186</v>
      </c>
      <c r="T3153" s="5">
        <f t="shared" si="249"/>
        <v>41892.548310185186</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(E3154/D3154)*100</f>
        <v>105.95454545454545</v>
      </c>
      <c r="P3154">
        <f t="shared" si="245"/>
        <v>35</v>
      </c>
      <c r="Q3154" t="str">
        <f t="shared" si="246"/>
        <v>theater</v>
      </c>
      <c r="R3154" t="str">
        <f t="shared" si="247"/>
        <v>plays</v>
      </c>
      <c r="S3154" s="5">
        <f t="shared" si="248"/>
        <v>41550.576006944444</v>
      </c>
      <c r="T3154" s="5">
        <f t="shared" si="249"/>
        <v>41580.576006944444</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(E3155/D3155)*100</f>
        <v>335.58333333333337</v>
      </c>
      <c r="P3155">
        <f t="shared" si="245"/>
        <v>42</v>
      </c>
      <c r="Q3155" t="str">
        <f t="shared" si="246"/>
        <v>theater</v>
      </c>
      <c r="R3155" t="str">
        <f t="shared" si="247"/>
        <v>plays</v>
      </c>
      <c r="S3155" s="5">
        <f t="shared" si="248"/>
        <v>40632.862696759265</v>
      </c>
      <c r="T3155" s="5">
        <f t="shared" si="249"/>
        <v>40663.915972222225</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(E3156/D3156)*100</f>
        <v>112.92857142857142</v>
      </c>
      <c r="P3156">
        <f t="shared" si="245"/>
        <v>64</v>
      </c>
      <c r="Q3156" t="str">
        <f t="shared" si="246"/>
        <v>theater</v>
      </c>
      <c r="R3156" t="str">
        <f t="shared" si="247"/>
        <v>plays</v>
      </c>
      <c r="S3156" s="5">
        <f t="shared" si="248"/>
        <v>40970.584004629629</v>
      </c>
      <c r="T3156" s="5">
        <f t="shared" si="249"/>
        <v>41000.542337962965</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(E3157/D3157)*100</f>
        <v>188.50460000000001</v>
      </c>
      <c r="P3157">
        <f t="shared" si="245"/>
        <v>31</v>
      </c>
      <c r="Q3157" t="str">
        <f t="shared" si="246"/>
        <v>theater</v>
      </c>
      <c r="R3157" t="str">
        <f t="shared" si="247"/>
        <v>plays</v>
      </c>
      <c r="S3157" s="5">
        <f t="shared" si="248"/>
        <v>41233.207465277781</v>
      </c>
      <c r="T3157" s="5">
        <f t="shared" si="249"/>
        <v>41263.207465277781</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(E3158/D3158)*100</f>
        <v>101.81818181818181</v>
      </c>
      <c r="P3158">
        <f t="shared" si="245"/>
        <v>63</v>
      </c>
      <c r="Q3158" t="str">
        <f t="shared" si="246"/>
        <v>theater</v>
      </c>
      <c r="R3158" t="str">
        <f t="shared" si="247"/>
        <v>plays</v>
      </c>
      <c r="S3158" s="5">
        <f t="shared" si="248"/>
        <v>41026.66138888889</v>
      </c>
      <c r="T3158" s="5">
        <f t="shared" si="249"/>
        <v>41061.66138888889</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(E3159/D3159)*100</f>
        <v>101</v>
      </c>
      <c r="P3159">
        <f t="shared" si="245"/>
        <v>99</v>
      </c>
      <c r="Q3159" t="str">
        <f t="shared" si="246"/>
        <v>theater</v>
      </c>
      <c r="R3159" t="str">
        <f t="shared" si="247"/>
        <v>plays</v>
      </c>
      <c r="S3159" s="5">
        <f t="shared" si="248"/>
        <v>41829.49658564815</v>
      </c>
      <c r="T3159" s="5">
        <f t="shared" si="249"/>
        <v>41838.916666666672</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(E3160/D3160)*100</f>
        <v>113.99999999999999</v>
      </c>
      <c r="P3160">
        <f t="shared" si="245"/>
        <v>83</v>
      </c>
      <c r="Q3160" t="str">
        <f t="shared" si="246"/>
        <v>theater</v>
      </c>
      <c r="R3160" t="str">
        <f t="shared" si="247"/>
        <v>plays</v>
      </c>
      <c r="S3160" s="5">
        <f t="shared" si="248"/>
        <v>41447.548055555555</v>
      </c>
      <c r="T3160" s="5">
        <f t="shared" si="249"/>
        <v>41477.548055555555</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(E3161/D3161)*100</f>
        <v>133.48133333333334</v>
      </c>
      <c r="P3161">
        <f t="shared" si="245"/>
        <v>39</v>
      </c>
      <c r="Q3161" t="str">
        <f t="shared" si="246"/>
        <v>theater</v>
      </c>
      <c r="R3161" t="str">
        <f t="shared" si="247"/>
        <v>plays</v>
      </c>
      <c r="S3161" s="5">
        <f t="shared" si="248"/>
        <v>40883.775011574078</v>
      </c>
      <c r="T3161" s="5">
        <f t="shared" si="249"/>
        <v>40926.666666666672</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(E3162/D3162)*100</f>
        <v>101.53333333333335</v>
      </c>
      <c r="P3162">
        <f t="shared" si="245"/>
        <v>80</v>
      </c>
      <c r="Q3162" t="str">
        <f t="shared" si="246"/>
        <v>theater</v>
      </c>
      <c r="R3162" t="str">
        <f t="shared" si="247"/>
        <v>plays</v>
      </c>
      <c r="S3162" s="5">
        <f t="shared" si="248"/>
        <v>41840.973229166666</v>
      </c>
      <c r="T3162" s="5">
        <f t="shared" si="249"/>
        <v>41863.915972222225</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(E3163/D3163)*100</f>
        <v>105.1</v>
      </c>
      <c r="P3163">
        <f t="shared" si="245"/>
        <v>28</v>
      </c>
      <c r="Q3163" t="str">
        <f t="shared" si="246"/>
        <v>theater</v>
      </c>
      <c r="R3163" t="str">
        <f t="shared" si="247"/>
        <v>plays</v>
      </c>
      <c r="S3163" s="5">
        <f t="shared" si="248"/>
        <v>41897.244467592594</v>
      </c>
      <c r="T3163" s="5">
        <f t="shared" si="249"/>
        <v>41927.244467592594</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(E3164/D3164)*100</f>
        <v>127.15</v>
      </c>
      <c r="P3164">
        <f t="shared" si="245"/>
        <v>81</v>
      </c>
      <c r="Q3164" t="str">
        <f t="shared" si="246"/>
        <v>theater</v>
      </c>
      <c r="R3164" t="str">
        <f t="shared" si="247"/>
        <v>plays</v>
      </c>
      <c r="S3164" s="5">
        <f t="shared" si="248"/>
        <v>41799.394236111111</v>
      </c>
      <c r="T3164" s="5">
        <f t="shared" si="249"/>
        <v>41826.791666666672</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(E3165/D3165)*100</f>
        <v>111.15384615384616</v>
      </c>
      <c r="P3165">
        <f t="shared" si="245"/>
        <v>201</v>
      </c>
      <c r="Q3165" t="str">
        <f t="shared" si="246"/>
        <v>theater</v>
      </c>
      <c r="R3165" t="str">
        <f t="shared" si="247"/>
        <v>plays</v>
      </c>
      <c r="S3165" s="5">
        <f t="shared" si="248"/>
        <v>41775.462094907409</v>
      </c>
      <c r="T3165" s="5">
        <f t="shared" si="249"/>
        <v>41805.462094907409</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(E3166/D3166)*100</f>
        <v>106.76</v>
      </c>
      <c r="P3166">
        <f t="shared" si="245"/>
        <v>38</v>
      </c>
      <c r="Q3166" t="str">
        <f t="shared" si="246"/>
        <v>theater</v>
      </c>
      <c r="R3166" t="str">
        <f t="shared" si="247"/>
        <v>plays</v>
      </c>
      <c r="S3166" s="5">
        <f t="shared" si="248"/>
        <v>41766.514062500006</v>
      </c>
      <c r="T3166" s="5">
        <f t="shared" si="249"/>
        <v>41799.514062500006</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(E3167/D3167)*100</f>
        <v>162.66666666666666</v>
      </c>
      <c r="P3167">
        <f t="shared" si="245"/>
        <v>58</v>
      </c>
      <c r="Q3167" t="str">
        <f t="shared" si="246"/>
        <v>theater</v>
      </c>
      <c r="R3167" t="str">
        <f t="shared" si="247"/>
        <v>plays</v>
      </c>
      <c r="S3167" s="5">
        <f t="shared" si="248"/>
        <v>40643.867592592593</v>
      </c>
      <c r="T3167" s="5">
        <f t="shared" si="249"/>
        <v>40665.874305555561</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(E3168/D3168)*100</f>
        <v>160.22808571428573</v>
      </c>
      <c r="P3168">
        <f t="shared" si="245"/>
        <v>60</v>
      </c>
      <c r="Q3168" t="str">
        <f t="shared" si="246"/>
        <v>theater</v>
      </c>
      <c r="R3168" t="str">
        <f t="shared" si="247"/>
        <v>plays</v>
      </c>
      <c r="S3168" s="5">
        <f t="shared" si="248"/>
        <v>41940.399918981486</v>
      </c>
      <c r="T3168" s="5">
        <f t="shared" si="249"/>
        <v>41969.040972222225</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(E3169/D3169)*100</f>
        <v>116.16666666666666</v>
      </c>
      <c r="P3169">
        <f t="shared" si="245"/>
        <v>63</v>
      </c>
      <c r="Q3169" t="str">
        <f t="shared" si="246"/>
        <v>theater</v>
      </c>
      <c r="R3169" t="str">
        <f t="shared" si="247"/>
        <v>plays</v>
      </c>
      <c r="S3169" s="5">
        <f t="shared" si="248"/>
        <v>41838.884039351855</v>
      </c>
      <c r="T3169" s="5">
        <f t="shared" si="249"/>
        <v>41852.884039351855</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(E3170/D3170)*100</f>
        <v>124.2</v>
      </c>
      <c r="P3170">
        <f t="shared" si="245"/>
        <v>51</v>
      </c>
      <c r="Q3170" t="str">
        <f t="shared" si="246"/>
        <v>theater</v>
      </c>
      <c r="R3170" t="str">
        <f t="shared" si="247"/>
        <v>plays</v>
      </c>
      <c r="S3170" s="5">
        <f t="shared" si="248"/>
        <v>41771.81427083334</v>
      </c>
      <c r="T3170" s="5">
        <f t="shared" si="249"/>
        <v>41803.625</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(E3171/D3171)*100</f>
        <v>103.01249999999999</v>
      </c>
      <c r="P3171">
        <f t="shared" si="245"/>
        <v>101</v>
      </c>
      <c r="Q3171" t="str">
        <f t="shared" si="246"/>
        <v>theater</v>
      </c>
      <c r="R3171" t="str">
        <f t="shared" si="247"/>
        <v>plays</v>
      </c>
      <c r="S3171" s="5">
        <f t="shared" si="248"/>
        <v>41591.44630787037</v>
      </c>
      <c r="T3171" s="5">
        <f t="shared" si="249"/>
        <v>41620.915972222225</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(E3172/D3172)*100</f>
        <v>112.25</v>
      </c>
      <c r="P3172">
        <f t="shared" si="245"/>
        <v>32</v>
      </c>
      <c r="Q3172" t="str">
        <f t="shared" si="246"/>
        <v>theater</v>
      </c>
      <c r="R3172" t="str">
        <f t="shared" si="247"/>
        <v>plays</v>
      </c>
      <c r="S3172" s="5">
        <f t="shared" si="248"/>
        <v>41788.788703703707</v>
      </c>
      <c r="T3172" s="5">
        <f t="shared" si="249"/>
        <v>41821.875</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(E3173/D3173)*100</f>
        <v>108.8142857142857</v>
      </c>
      <c r="P3173">
        <f t="shared" si="245"/>
        <v>65</v>
      </c>
      <c r="Q3173" t="str">
        <f t="shared" si="246"/>
        <v>theater</v>
      </c>
      <c r="R3173" t="str">
        <f t="shared" si="247"/>
        <v>plays</v>
      </c>
      <c r="S3173" s="5">
        <f t="shared" si="248"/>
        <v>42466.316643518519</v>
      </c>
      <c r="T3173" s="5">
        <f t="shared" si="249"/>
        <v>42496.316643518519</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(E3174/D3174)*100</f>
        <v>114.99999999999999</v>
      </c>
      <c r="P3174">
        <f t="shared" si="245"/>
        <v>79</v>
      </c>
      <c r="Q3174" t="str">
        <f t="shared" si="246"/>
        <v>theater</v>
      </c>
      <c r="R3174" t="str">
        <f t="shared" si="247"/>
        <v>plays</v>
      </c>
      <c r="S3174" s="5">
        <f t="shared" si="248"/>
        <v>40923.438287037039</v>
      </c>
      <c r="T3174" s="5">
        <f t="shared" si="249"/>
        <v>40953.438287037039</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(E3175/D3175)*100</f>
        <v>103</v>
      </c>
      <c r="P3175">
        <f t="shared" si="245"/>
        <v>139</v>
      </c>
      <c r="Q3175" t="str">
        <f t="shared" si="246"/>
        <v>theater</v>
      </c>
      <c r="R3175" t="str">
        <f t="shared" si="247"/>
        <v>plays</v>
      </c>
      <c r="S3175" s="5">
        <f t="shared" si="248"/>
        <v>41878.586712962962</v>
      </c>
      <c r="T3175" s="5">
        <f t="shared" si="249"/>
        <v>41908.586712962962</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(E3176/D3176)*100</f>
        <v>101.13333333333334</v>
      </c>
      <c r="P3176">
        <f t="shared" si="245"/>
        <v>132</v>
      </c>
      <c r="Q3176" t="str">
        <f t="shared" si="246"/>
        <v>theater</v>
      </c>
      <c r="R3176" t="str">
        <f t="shared" si="247"/>
        <v>plays</v>
      </c>
      <c r="S3176" s="5">
        <f t="shared" si="248"/>
        <v>41862.573009259264</v>
      </c>
      <c r="T3176" s="5">
        <f t="shared" si="249"/>
        <v>41876.573009259264</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(E3177/D3177)*100</f>
        <v>109.55999999999999</v>
      </c>
      <c r="P3177">
        <f t="shared" si="245"/>
        <v>91</v>
      </c>
      <c r="Q3177" t="str">
        <f t="shared" si="246"/>
        <v>theater</v>
      </c>
      <c r="R3177" t="str">
        <f t="shared" si="247"/>
        <v>plays</v>
      </c>
      <c r="S3177" s="5">
        <f t="shared" si="248"/>
        <v>40531.595219907409</v>
      </c>
      <c r="T3177" s="5">
        <f t="shared" si="249"/>
        <v>40591.595219907409</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(E3178/D3178)*100</f>
        <v>114.8421052631579</v>
      </c>
      <c r="P3178">
        <f t="shared" si="245"/>
        <v>40</v>
      </c>
      <c r="Q3178" t="str">
        <f t="shared" si="246"/>
        <v>theater</v>
      </c>
      <c r="R3178" t="str">
        <f t="shared" si="247"/>
        <v>plays</v>
      </c>
      <c r="S3178" s="5">
        <f t="shared" si="248"/>
        <v>41477.639247685183</v>
      </c>
      <c r="T3178" s="5">
        <f t="shared" si="249"/>
        <v>41504.333333333336</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(E3179/D3179)*100</f>
        <v>117.39999999999999</v>
      </c>
      <c r="P3179">
        <f t="shared" si="245"/>
        <v>58</v>
      </c>
      <c r="Q3179" t="str">
        <f t="shared" si="246"/>
        <v>theater</v>
      </c>
      <c r="R3179" t="str">
        <f t="shared" si="247"/>
        <v>plays</v>
      </c>
      <c r="S3179" s="5">
        <f t="shared" si="248"/>
        <v>41781.375104166669</v>
      </c>
      <c r="T3179" s="5">
        <f t="shared" si="249"/>
        <v>41811.375104166669</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(E3180/D3180)*100</f>
        <v>171.73333333333335</v>
      </c>
      <c r="P3180">
        <f t="shared" si="245"/>
        <v>33</v>
      </c>
      <c r="Q3180" t="str">
        <f t="shared" si="246"/>
        <v>theater</v>
      </c>
      <c r="R3180" t="str">
        <f t="shared" si="247"/>
        <v>plays</v>
      </c>
      <c r="S3180" s="5">
        <f t="shared" si="248"/>
        <v>41806.313368055555</v>
      </c>
      <c r="T3180" s="5">
        <f t="shared" si="249"/>
        <v>41836.313368055555</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(E3181/D3181)*100</f>
        <v>114.16238095238094</v>
      </c>
      <c r="P3181">
        <f t="shared" si="245"/>
        <v>77</v>
      </c>
      <c r="Q3181" t="str">
        <f t="shared" si="246"/>
        <v>theater</v>
      </c>
      <c r="R3181" t="str">
        <f t="shared" si="247"/>
        <v>plays</v>
      </c>
      <c r="S3181" s="5">
        <f t="shared" si="248"/>
        <v>41375.410543981481</v>
      </c>
      <c r="T3181" s="5">
        <f t="shared" si="249"/>
        <v>41400.410543981481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(E3182/D3182)*100</f>
        <v>119.75</v>
      </c>
      <c r="P3182">
        <f t="shared" si="245"/>
        <v>32</v>
      </c>
      <c r="Q3182" t="str">
        <f t="shared" si="246"/>
        <v>theater</v>
      </c>
      <c r="R3182" t="str">
        <f t="shared" si="247"/>
        <v>plays</v>
      </c>
      <c r="S3182" s="5">
        <f t="shared" si="248"/>
        <v>41780.120937500003</v>
      </c>
      <c r="T3182" s="5">
        <f t="shared" si="249"/>
        <v>41810.120937500003</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(E3183/D3183)*100</f>
        <v>109.00000000000001</v>
      </c>
      <c r="P3183">
        <f t="shared" si="245"/>
        <v>36</v>
      </c>
      <c r="Q3183" t="str">
        <f t="shared" si="246"/>
        <v>theater</v>
      </c>
      <c r="R3183" t="str">
        <f t="shared" si="247"/>
        <v>plays</v>
      </c>
      <c r="S3183" s="5">
        <f t="shared" si="248"/>
        <v>41779.018368055556</v>
      </c>
      <c r="T3183" s="5">
        <f t="shared" si="249"/>
        <v>41805.375</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(E3184/D3184)*100</f>
        <v>100.88571428571429</v>
      </c>
      <c r="P3184">
        <f t="shared" si="245"/>
        <v>47</v>
      </c>
      <c r="Q3184" t="str">
        <f t="shared" si="246"/>
        <v>theater</v>
      </c>
      <c r="R3184" t="str">
        <f t="shared" si="247"/>
        <v>plays</v>
      </c>
      <c r="S3184" s="5">
        <f t="shared" si="248"/>
        <v>40883.657650462963</v>
      </c>
      <c r="T3184" s="5">
        <f t="shared" si="249"/>
        <v>40939.416666666672</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(E3185/D3185)*100</f>
        <v>109.00000000000001</v>
      </c>
      <c r="P3185">
        <f t="shared" si="245"/>
        <v>40</v>
      </c>
      <c r="Q3185" t="str">
        <f t="shared" si="246"/>
        <v>theater</v>
      </c>
      <c r="R3185" t="str">
        <f t="shared" si="247"/>
        <v>plays</v>
      </c>
      <c r="S3185" s="5">
        <f t="shared" si="248"/>
        <v>41491.503113425926</v>
      </c>
      <c r="T3185" s="5">
        <f t="shared" si="249"/>
        <v>41509.503113425926</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(E3186/D3186)*100</f>
        <v>107.20930232558139</v>
      </c>
      <c r="P3186">
        <f t="shared" si="245"/>
        <v>100</v>
      </c>
      <c r="Q3186" t="str">
        <f t="shared" si="246"/>
        <v>theater</v>
      </c>
      <c r="R3186" t="str">
        <f t="shared" si="247"/>
        <v>plays</v>
      </c>
      <c r="S3186" s="5">
        <f t="shared" si="248"/>
        <v>41791.701747685183</v>
      </c>
      <c r="T3186" s="5">
        <f t="shared" si="249"/>
        <v>41821.701747685183</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(E3187/D3187)*100</f>
        <v>100</v>
      </c>
      <c r="P3187">
        <f t="shared" si="245"/>
        <v>42</v>
      </c>
      <c r="Q3187" t="str">
        <f t="shared" si="246"/>
        <v>theater</v>
      </c>
      <c r="R3187" t="str">
        <f t="shared" si="247"/>
        <v>plays</v>
      </c>
      <c r="S3187" s="5">
        <f t="shared" si="248"/>
        <v>41829.685659722229</v>
      </c>
      <c r="T3187" s="5">
        <f t="shared" si="249"/>
        <v>41836.685659722229</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(E3188/D3188)*100</f>
        <v>102.18750000000001</v>
      </c>
      <c r="P3188">
        <f t="shared" si="245"/>
        <v>47</v>
      </c>
      <c r="Q3188" t="str">
        <f t="shared" si="246"/>
        <v>theater</v>
      </c>
      <c r="R3188" t="str">
        <f t="shared" si="247"/>
        <v>plays</v>
      </c>
      <c r="S3188" s="5">
        <f t="shared" si="248"/>
        <v>41868.632384259261</v>
      </c>
      <c r="T3188" s="5">
        <f t="shared" si="249"/>
        <v>41898.583333333336</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(E3189/D3189)*100</f>
        <v>116.29333333333334</v>
      </c>
      <c r="P3189">
        <f t="shared" si="245"/>
        <v>71</v>
      </c>
      <c r="Q3189" t="str">
        <f t="shared" si="246"/>
        <v>theater</v>
      </c>
      <c r="R3189" t="str">
        <f t="shared" si="247"/>
        <v>plays</v>
      </c>
      <c r="S3189" s="5">
        <f t="shared" si="248"/>
        <v>41835.3746875</v>
      </c>
      <c r="T3189" s="5">
        <f t="shared" si="249"/>
        <v>41855.3746875</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(E3190/D3190)*100</f>
        <v>65</v>
      </c>
      <c r="P3190">
        <f t="shared" si="245"/>
        <v>14</v>
      </c>
      <c r="Q3190" t="str">
        <f t="shared" si="246"/>
        <v>theater</v>
      </c>
      <c r="R3190" t="str">
        <f t="shared" si="247"/>
        <v>musical</v>
      </c>
      <c r="S3190" s="5">
        <f t="shared" si="248"/>
        <v>42144.123865740745</v>
      </c>
      <c r="T3190" s="5">
        <f t="shared" si="249"/>
        <v>42165.123865740745</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(E3191/D3191)*100</f>
        <v>12.327272727272726</v>
      </c>
      <c r="P3191">
        <f t="shared" si="245"/>
        <v>357</v>
      </c>
      <c r="Q3191" t="str">
        <f t="shared" si="246"/>
        <v>theater</v>
      </c>
      <c r="R3191" t="str">
        <f t="shared" si="247"/>
        <v>musical</v>
      </c>
      <c r="S3191" s="5">
        <f t="shared" si="248"/>
        <v>42118.054768518523</v>
      </c>
      <c r="T3191" s="5">
        <f t="shared" si="249"/>
        <v>42148.054768518523</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(E3192/D3192)*100</f>
        <v>0</v>
      </c>
      <c r="P3192">
        <f t="shared" si="245"/>
        <v>0</v>
      </c>
      <c r="Q3192" t="str">
        <f t="shared" si="246"/>
        <v>theater</v>
      </c>
      <c r="R3192" t="str">
        <f t="shared" si="247"/>
        <v>musical</v>
      </c>
      <c r="S3192" s="5">
        <f t="shared" si="248"/>
        <v>42682.859664351854</v>
      </c>
      <c r="T3192" s="5">
        <f t="shared" si="249"/>
        <v>42712.901331018518</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(E3193/D3193)*100</f>
        <v>4.0266666666666664</v>
      </c>
      <c r="P3193">
        <f t="shared" si="245"/>
        <v>38</v>
      </c>
      <c r="Q3193" t="str">
        <f t="shared" si="246"/>
        <v>theater</v>
      </c>
      <c r="R3193" t="str">
        <f t="shared" si="247"/>
        <v>musical</v>
      </c>
      <c r="S3193" s="5">
        <f t="shared" si="248"/>
        <v>42538.463761574072</v>
      </c>
      <c r="T3193" s="5">
        <f t="shared" si="249"/>
        <v>42598.463761574072</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(E3194/D3194)*100</f>
        <v>1.02</v>
      </c>
      <c r="P3194">
        <f t="shared" si="245"/>
        <v>13</v>
      </c>
      <c r="Q3194" t="str">
        <f t="shared" si="246"/>
        <v>theater</v>
      </c>
      <c r="R3194" t="str">
        <f t="shared" si="247"/>
        <v>musical</v>
      </c>
      <c r="S3194" s="5">
        <f t="shared" si="248"/>
        <v>42018.648831018516</v>
      </c>
      <c r="T3194" s="5">
        <f t="shared" si="249"/>
        <v>42063.625000000007</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(E3195/D3195)*100</f>
        <v>11.74</v>
      </c>
      <c r="P3195">
        <f t="shared" si="245"/>
        <v>24</v>
      </c>
      <c r="Q3195" t="str">
        <f t="shared" si="246"/>
        <v>theater</v>
      </c>
      <c r="R3195" t="str">
        <f t="shared" si="247"/>
        <v>musical</v>
      </c>
      <c r="S3195" s="5">
        <f t="shared" si="248"/>
        <v>42010.676574074074</v>
      </c>
      <c r="T3195" s="5">
        <f t="shared" si="249"/>
        <v>42055.676574074074</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(E3196/D3196)*100</f>
        <v>0</v>
      </c>
      <c r="P3196">
        <f t="shared" si="245"/>
        <v>0</v>
      </c>
      <c r="Q3196" t="str">
        <f t="shared" si="246"/>
        <v>theater</v>
      </c>
      <c r="R3196" t="str">
        <f t="shared" si="247"/>
        <v>musical</v>
      </c>
      <c r="S3196" s="5">
        <f t="shared" si="248"/>
        <v>42181.770810185182</v>
      </c>
      <c r="T3196" s="5">
        <f t="shared" si="249"/>
        <v>42211.770810185182</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(E3197/D3197)*100</f>
        <v>59.142857142857139</v>
      </c>
      <c r="P3197">
        <f t="shared" si="245"/>
        <v>53</v>
      </c>
      <c r="Q3197" t="str">
        <f t="shared" si="246"/>
        <v>theater</v>
      </c>
      <c r="R3197" t="str">
        <f t="shared" si="247"/>
        <v>musical</v>
      </c>
      <c r="S3197" s="5">
        <f t="shared" si="248"/>
        <v>42017.302569444444</v>
      </c>
      <c r="T3197" s="5">
        <f t="shared" si="249"/>
        <v>42047.302569444444</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(E3198/D3198)*100</f>
        <v>0.06</v>
      </c>
      <c r="P3198">
        <f t="shared" si="245"/>
        <v>300</v>
      </c>
      <c r="Q3198" t="str">
        <f t="shared" si="246"/>
        <v>theater</v>
      </c>
      <c r="R3198" t="str">
        <f t="shared" si="247"/>
        <v>musical</v>
      </c>
      <c r="S3198" s="5">
        <f t="shared" si="248"/>
        <v>42157.306423611117</v>
      </c>
      <c r="T3198" s="5">
        <f t="shared" si="249"/>
        <v>42217.291666666664</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(E3199/D3199)*100</f>
        <v>11.450000000000001</v>
      </c>
      <c r="P3199">
        <f t="shared" si="245"/>
        <v>286</v>
      </c>
      <c r="Q3199" t="str">
        <f t="shared" si="246"/>
        <v>theater</v>
      </c>
      <c r="R3199" t="str">
        <f t="shared" si="247"/>
        <v>musical</v>
      </c>
      <c r="S3199" s="5">
        <f t="shared" si="248"/>
        <v>42009.201597222222</v>
      </c>
      <c r="T3199" s="5">
        <f t="shared" si="249"/>
        <v>42039.201597222222</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(E3200/D3200)*100</f>
        <v>0.36666666666666664</v>
      </c>
      <c r="P3200">
        <f t="shared" si="245"/>
        <v>37</v>
      </c>
      <c r="Q3200" t="str">
        <f t="shared" si="246"/>
        <v>theater</v>
      </c>
      <c r="R3200" t="str">
        <f t="shared" si="247"/>
        <v>musical</v>
      </c>
      <c r="S3200" s="5">
        <f t="shared" si="248"/>
        <v>42013.132835648146</v>
      </c>
      <c r="T3200" s="5">
        <f t="shared" si="249"/>
        <v>42051.132835648146</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(E3201/D3201)*100</f>
        <v>52.16</v>
      </c>
      <c r="P3201">
        <f t="shared" si="245"/>
        <v>49</v>
      </c>
      <c r="Q3201" t="str">
        <f t="shared" si="246"/>
        <v>theater</v>
      </c>
      <c r="R3201" t="str">
        <f t="shared" si="247"/>
        <v>musical</v>
      </c>
      <c r="S3201" s="5">
        <f t="shared" si="248"/>
        <v>41858.47011574074</v>
      </c>
      <c r="T3201" s="5">
        <f t="shared" si="249"/>
        <v>41888.583333333336</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(E3202/D3202)*100</f>
        <v>2E-3</v>
      </c>
      <c r="P3202">
        <f t="shared" si="245"/>
        <v>1</v>
      </c>
      <c r="Q3202" t="str">
        <f t="shared" si="246"/>
        <v>theater</v>
      </c>
      <c r="R3202" t="str">
        <f t="shared" si="247"/>
        <v>musical</v>
      </c>
      <c r="S3202" s="5">
        <f t="shared" si="248"/>
        <v>42460.028946759259</v>
      </c>
      <c r="T3202" s="5">
        <f t="shared" si="249"/>
        <v>42489.94027777778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(E3203/D3203)*100</f>
        <v>1.25</v>
      </c>
      <c r="P3203">
        <f t="shared" ref="P3203:P3266" si="250">IFERROR(ROUND(E3203/L3203,0), 0)</f>
        <v>13</v>
      </c>
      <c r="Q3203" t="str">
        <f t="shared" ref="Q3203:Q3266" si="251">LEFT(N3203,FIND("/",N3203)-1)</f>
        <v>theater</v>
      </c>
      <c r="R3203" t="str">
        <f t="shared" ref="R3203:R3266" si="252">RIGHT(N3203,LEN(N3203)-FIND("/",N3203))</f>
        <v>musical</v>
      </c>
      <c r="S3203" s="5">
        <f t="shared" ref="S3203:S3266" si="253">(((J3203/60)/60)/24)+DATE(1970,1,1)+(-7/24)</f>
        <v>41861.475428240745</v>
      </c>
      <c r="T3203" s="5">
        <f t="shared" ref="T3203:T3266" si="254">(((I3203/60)/60)/24)+DATE(1970,1,1)+(-7/24)</f>
        <v>41882.475428240745</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(E3204/D3204)*100</f>
        <v>54.52</v>
      </c>
      <c r="P3204">
        <f t="shared" si="250"/>
        <v>109</v>
      </c>
      <c r="Q3204" t="str">
        <f t="shared" si="251"/>
        <v>theater</v>
      </c>
      <c r="R3204" t="str">
        <f t="shared" si="252"/>
        <v>musical</v>
      </c>
      <c r="S3204" s="5">
        <f t="shared" si="253"/>
        <v>42293.561875000007</v>
      </c>
      <c r="T3204" s="5">
        <f t="shared" si="254"/>
        <v>42351.957638888889</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(E3205/D3205)*100</f>
        <v>25</v>
      </c>
      <c r="P3205">
        <f t="shared" si="250"/>
        <v>42</v>
      </c>
      <c r="Q3205" t="str">
        <f t="shared" si="251"/>
        <v>theater</v>
      </c>
      <c r="R3205" t="str">
        <f t="shared" si="252"/>
        <v>musical</v>
      </c>
      <c r="S3205" s="5">
        <f t="shared" si="253"/>
        <v>42242.697013888894</v>
      </c>
      <c r="T3205" s="5">
        <f t="shared" si="254"/>
        <v>42272.697013888894</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(E3206/D3206)*100</f>
        <v>0</v>
      </c>
      <c r="P3206">
        <f t="shared" si="250"/>
        <v>0</v>
      </c>
      <c r="Q3206" t="str">
        <f t="shared" si="251"/>
        <v>theater</v>
      </c>
      <c r="R3206" t="str">
        <f t="shared" si="252"/>
        <v>musical</v>
      </c>
      <c r="S3206" s="5">
        <f t="shared" si="253"/>
        <v>42172.394432870373</v>
      </c>
      <c r="T3206" s="5">
        <f t="shared" si="254"/>
        <v>42202.384722222225</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(E3207/D3207)*100</f>
        <v>3.4125000000000001</v>
      </c>
      <c r="P3207">
        <f t="shared" si="250"/>
        <v>23</v>
      </c>
      <c r="Q3207" t="str">
        <f t="shared" si="251"/>
        <v>theater</v>
      </c>
      <c r="R3207" t="str">
        <f t="shared" si="252"/>
        <v>musical</v>
      </c>
      <c r="S3207" s="5">
        <f t="shared" si="253"/>
        <v>42095.083009259259</v>
      </c>
      <c r="T3207" s="5">
        <f t="shared" si="254"/>
        <v>42125.083009259259</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(E3208/D3208)*100</f>
        <v>0</v>
      </c>
      <c r="P3208">
        <f t="shared" si="250"/>
        <v>0</v>
      </c>
      <c r="Q3208" t="str">
        <f t="shared" si="251"/>
        <v>theater</v>
      </c>
      <c r="R3208" t="str">
        <f t="shared" si="252"/>
        <v>musical</v>
      </c>
      <c r="S3208" s="5">
        <f t="shared" si="253"/>
        <v>42235.984386574077</v>
      </c>
      <c r="T3208" s="5">
        <f t="shared" si="254"/>
        <v>42265.984386574077</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(E3209/D3209)*100</f>
        <v>46.36363636363636</v>
      </c>
      <c r="P3209">
        <f t="shared" si="250"/>
        <v>71</v>
      </c>
      <c r="Q3209" t="str">
        <f t="shared" si="251"/>
        <v>theater</v>
      </c>
      <c r="R3209" t="str">
        <f t="shared" si="252"/>
        <v>musical</v>
      </c>
      <c r="S3209" s="5">
        <f t="shared" si="253"/>
        <v>42056.986192129632</v>
      </c>
      <c r="T3209" s="5">
        <f t="shared" si="254"/>
        <v>42116.944525462961</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(E3210/D3210)*100</f>
        <v>103.49999999999999</v>
      </c>
      <c r="P3210">
        <f t="shared" si="250"/>
        <v>63</v>
      </c>
      <c r="Q3210" t="str">
        <f t="shared" si="251"/>
        <v>theater</v>
      </c>
      <c r="R3210" t="str">
        <f t="shared" si="252"/>
        <v>plays</v>
      </c>
      <c r="S3210" s="5">
        <f t="shared" si="253"/>
        <v>41827.313391203708</v>
      </c>
      <c r="T3210" s="5">
        <f t="shared" si="254"/>
        <v>41848.313391203708</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(E3211/D3211)*100</f>
        <v>119.32315789473684</v>
      </c>
      <c r="P3211">
        <f t="shared" si="250"/>
        <v>50</v>
      </c>
      <c r="Q3211" t="str">
        <f t="shared" si="251"/>
        <v>theater</v>
      </c>
      <c r="R3211" t="str">
        <f t="shared" si="252"/>
        <v>plays</v>
      </c>
      <c r="S3211" s="5">
        <f t="shared" si="253"/>
        <v>41778.345578703709</v>
      </c>
      <c r="T3211" s="5">
        <f t="shared" si="254"/>
        <v>41810.666666666672</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(E3212/D3212)*100</f>
        <v>125.76666666666667</v>
      </c>
      <c r="P3212">
        <f t="shared" si="250"/>
        <v>63</v>
      </c>
      <c r="Q3212" t="str">
        <f t="shared" si="251"/>
        <v>theater</v>
      </c>
      <c r="R3212" t="str">
        <f t="shared" si="252"/>
        <v>plays</v>
      </c>
      <c r="S3212" s="5">
        <f t="shared" si="253"/>
        <v>41013.644895833335</v>
      </c>
      <c r="T3212" s="5">
        <f t="shared" si="254"/>
        <v>41060.874305555561</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(E3213/D3213)*100</f>
        <v>119.74347826086958</v>
      </c>
      <c r="P3213">
        <f t="shared" si="250"/>
        <v>86</v>
      </c>
      <c r="Q3213" t="str">
        <f t="shared" si="251"/>
        <v>theater</v>
      </c>
      <c r="R3213" t="str">
        <f t="shared" si="252"/>
        <v>plays</v>
      </c>
      <c r="S3213" s="5">
        <f t="shared" si="253"/>
        <v>41834.294907407413</v>
      </c>
      <c r="T3213" s="5">
        <f t="shared" si="254"/>
        <v>41865.791666666672</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(E3214/D3214)*100</f>
        <v>126.25</v>
      </c>
      <c r="P3214">
        <f t="shared" si="250"/>
        <v>54</v>
      </c>
      <c r="Q3214" t="str">
        <f t="shared" si="251"/>
        <v>theater</v>
      </c>
      <c r="R3214" t="str">
        <f t="shared" si="252"/>
        <v>plays</v>
      </c>
      <c r="S3214" s="5">
        <f t="shared" si="253"/>
        <v>41829.504062500004</v>
      </c>
      <c r="T3214" s="5">
        <f t="shared" si="254"/>
        <v>41859.504062500004</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(E3215/D3215)*100</f>
        <v>100.11666666666667</v>
      </c>
      <c r="P3215">
        <f t="shared" si="250"/>
        <v>128</v>
      </c>
      <c r="Q3215" t="str">
        <f t="shared" si="251"/>
        <v>theater</v>
      </c>
      <c r="R3215" t="str">
        <f t="shared" si="252"/>
        <v>plays</v>
      </c>
      <c r="S3215" s="5">
        <f t="shared" si="253"/>
        <v>42171.471747685187</v>
      </c>
      <c r="T3215" s="5">
        <f t="shared" si="254"/>
        <v>42211.471747685187</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(E3216/D3216)*100</f>
        <v>102.13333333333334</v>
      </c>
      <c r="P3216">
        <f t="shared" si="250"/>
        <v>107</v>
      </c>
      <c r="Q3216" t="str">
        <f t="shared" si="251"/>
        <v>theater</v>
      </c>
      <c r="R3216" t="str">
        <f t="shared" si="252"/>
        <v>plays</v>
      </c>
      <c r="S3216" s="5">
        <f t="shared" si="253"/>
        <v>42337.500844907408</v>
      </c>
      <c r="T3216" s="5">
        <f t="shared" si="254"/>
        <v>42374.704861111117</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(E3217/D3217)*100</f>
        <v>100.35142857142858</v>
      </c>
      <c r="P3217">
        <f t="shared" si="250"/>
        <v>262</v>
      </c>
      <c r="Q3217" t="str">
        <f t="shared" si="251"/>
        <v>theater</v>
      </c>
      <c r="R3217" t="str">
        <f t="shared" si="252"/>
        <v>plays</v>
      </c>
      <c r="S3217" s="5">
        <f t="shared" si="253"/>
        <v>42219.373506944445</v>
      </c>
      <c r="T3217" s="5">
        <f t="shared" si="254"/>
        <v>42256.874305555561</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(E3218/D3218)*100</f>
        <v>100.05</v>
      </c>
      <c r="P3218">
        <f t="shared" si="250"/>
        <v>57</v>
      </c>
      <c r="Q3218" t="str">
        <f t="shared" si="251"/>
        <v>theater</v>
      </c>
      <c r="R3218" t="str">
        <f t="shared" si="252"/>
        <v>plays</v>
      </c>
      <c r="S3218" s="5">
        <f t="shared" si="253"/>
        <v>42165.170960648153</v>
      </c>
      <c r="T3218" s="5">
        <f t="shared" si="254"/>
        <v>42196.312500000007</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(E3219/D3219)*100</f>
        <v>116.02222222222223</v>
      </c>
      <c r="P3219">
        <f t="shared" si="250"/>
        <v>50</v>
      </c>
      <c r="Q3219" t="str">
        <f t="shared" si="251"/>
        <v>theater</v>
      </c>
      <c r="R3219" t="str">
        <f t="shared" si="252"/>
        <v>plays</v>
      </c>
      <c r="S3219" s="5">
        <f t="shared" si="253"/>
        <v>42648.254444444443</v>
      </c>
      <c r="T3219" s="5">
        <f t="shared" si="254"/>
        <v>42678.254444444443</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(E3220/D3220)*100</f>
        <v>102.1</v>
      </c>
      <c r="P3220">
        <f t="shared" si="250"/>
        <v>67</v>
      </c>
      <c r="Q3220" t="str">
        <f t="shared" si="251"/>
        <v>theater</v>
      </c>
      <c r="R3220" t="str">
        <f t="shared" si="252"/>
        <v>plays</v>
      </c>
      <c r="S3220" s="5">
        <f t="shared" si="253"/>
        <v>41970.710486111115</v>
      </c>
      <c r="T3220" s="5">
        <f t="shared" si="254"/>
        <v>42003.708333333336</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(E3221/D3221)*100</f>
        <v>100.11000000000001</v>
      </c>
      <c r="P3221">
        <f t="shared" si="250"/>
        <v>168</v>
      </c>
      <c r="Q3221" t="str">
        <f t="shared" si="251"/>
        <v>theater</v>
      </c>
      <c r="R3221" t="str">
        <f t="shared" si="252"/>
        <v>plays</v>
      </c>
      <c r="S3221" s="5">
        <f t="shared" si="253"/>
        <v>42050.691516203711</v>
      </c>
      <c r="T3221" s="5">
        <f t="shared" si="254"/>
        <v>42085.64984953704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(E3222/D3222)*100</f>
        <v>100.84</v>
      </c>
      <c r="P3222">
        <f t="shared" si="250"/>
        <v>256</v>
      </c>
      <c r="Q3222" t="str">
        <f t="shared" si="251"/>
        <v>theater</v>
      </c>
      <c r="R3222" t="str">
        <f t="shared" si="252"/>
        <v>plays</v>
      </c>
      <c r="S3222" s="5">
        <f t="shared" si="253"/>
        <v>42772.541712962964</v>
      </c>
      <c r="T3222" s="5">
        <f t="shared" si="254"/>
        <v>42806.583333333336</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(E3223/D3223)*100</f>
        <v>103.42499999999998</v>
      </c>
      <c r="P3223">
        <f t="shared" si="250"/>
        <v>37</v>
      </c>
      <c r="Q3223" t="str">
        <f t="shared" si="251"/>
        <v>theater</v>
      </c>
      <c r="R3223" t="str">
        <f t="shared" si="252"/>
        <v>plays</v>
      </c>
      <c r="S3223" s="5">
        <f t="shared" si="253"/>
        <v>42155.405127314814</v>
      </c>
      <c r="T3223" s="5">
        <f t="shared" si="254"/>
        <v>42190.405127314814</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(E3224/D3224)*100</f>
        <v>124.8</v>
      </c>
      <c r="P3224">
        <f t="shared" si="250"/>
        <v>37</v>
      </c>
      <c r="Q3224" t="str">
        <f t="shared" si="251"/>
        <v>theater</v>
      </c>
      <c r="R3224" t="str">
        <f t="shared" si="252"/>
        <v>plays</v>
      </c>
      <c r="S3224" s="5">
        <f t="shared" si="253"/>
        <v>42270.29047453704</v>
      </c>
      <c r="T3224" s="5">
        <f t="shared" si="254"/>
        <v>42301.603472222225</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(E3225/D3225)*100</f>
        <v>109.51612903225806</v>
      </c>
      <c r="P3225">
        <f t="shared" si="250"/>
        <v>46</v>
      </c>
      <c r="Q3225" t="str">
        <f t="shared" si="251"/>
        <v>theater</v>
      </c>
      <c r="R3225" t="str">
        <f t="shared" si="252"/>
        <v>plays</v>
      </c>
      <c r="S3225" s="5">
        <f t="shared" si="253"/>
        <v>42206.543703703712</v>
      </c>
      <c r="T3225" s="5">
        <f t="shared" si="254"/>
        <v>42236.543703703712</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(E3226/D3226)*100</f>
        <v>102.03333333333333</v>
      </c>
      <c r="P3226">
        <f t="shared" si="250"/>
        <v>142</v>
      </c>
      <c r="Q3226" t="str">
        <f t="shared" si="251"/>
        <v>theater</v>
      </c>
      <c r="R3226" t="str">
        <f t="shared" si="252"/>
        <v>plays</v>
      </c>
      <c r="S3226" s="5">
        <f t="shared" si="253"/>
        <v>42697.559178240743</v>
      </c>
      <c r="T3226" s="5">
        <f t="shared" si="254"/>
        <v>42744.916666666664</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(E3227/D3227)*100</f>
        <v>102.35000000000001</v>
      </c>
      <c r="P3227">
        <f t="shared" si="250"/>
        <v>52</v>
      </c>
      <c r="Q3227" t="str">
        <f t="shared" si="251"/>
        <v>theater</v>
      </c>
      <c r="R3227" t="str">
        <f t="shared" si="252"/>
        <v>plays</v>
      </c>
      <c r="S3227" s="5">
        <f t="shared" si="253"/>
        <v>42503.267800925933</v>
      </c>
      <c r="T3227" s="5">
        <f t="shared" si="254"/>
        <v>42524.583333333336</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(E3228/D3228)*100</f>
        <v>104.16666666666667</v>
      </c>
      <c r="P3228">
        <f t="shared" si="250"/>
        <v>60</v>
      </c>
      <c r="Q3228" t="str">
        <f t="shared" si="251"/>
        <v>theater</v>
      </c>
      <c r="R3228" t="str">
        <f t="shared" si="252"/>
        <v>plays</v>
      </c>
      <c r="S3228" s="5">
        <f t="shared" si="253"/>
        <v>42277.291805555556</v>
      </c>
      <c r="T3228" s="5">
        <f t="shared" si="254"/>
        <v>42307.291805555556</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(E3229/D3229)*100</f>
        <v>125</v>
      </c>
      <c r="P3229">
        <f t="shared" si="250"/>
        <v>50</v>
      </c>
      <c r="Q3229" t="str">
        <f t="shared" si="251"/>
        <v>theater</v>
      </c>
      <c r="R3229" t="str">
        <f t="shared" si="252"/>
        <v>plays</v>
      </c>
      <c r="S3229" s="5">
        <f t="shared" si="253"/>
        <v>42722.59069444445</v>
      </c>
      <c r="T3229" s="5">
        <f t="shared" si="254"/>
        <v>42752.59069444445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(E3230/D3230)*100</f>
        <v>102.34285714285714</v>
      </c>
      <c r="P3230">
        <f t="shared" si="250"/>
        <v>194</v>
      </c>
      <c r="Q3230" t="str">
        <f t="shared" si="251"/>
        <v>theater</v>
      </c>
      <c r="R3230" t="str">
        <f t="shared" si="252"/>
        <v>plays</v>
      </c>
      <c r="S3230" s="5">
        <f t="shared" si="253"/>
        <v>42323.417638888895</v>
      </c>
      <c r="T3230" s="5">
        <f t="shared" si="254"/>
        <v>42354.915972222225</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(E3231/D3231)*100</f>
        <v>107.86500000000001</v>
      </c>
      <c r="P3231">
        <f t="shared" si="250"/>
        <v>107</v>
      </c>
      <c r="Q3231" t="str">
        <f t="shared" si="251"/>
        <v>theater</v>
      </c>
      <c r="R3231" t="str">
        <f t="shared" si="252"/>
        <v>plays</v>
      </c>
      <c r="S3231" s="5">
        <f t="shared" si="253"/>
        <v>41932.999976851854</v>
      </c>
      <c r="T3231" s="5">
        <f t="shared" si="254"/>
        <v>41963.041643518525</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(E3232/D3232)*100</f>
        <v>109.88461538461539</v>
      </c>
      <c r="P3232">
        <f t="shared" si="250"/>
        <v>77</v>
      </c>
      <c r="Q3232" t="str">
        <f t="shared" si="251"/>
        <v>theater</v>
      </c>
      <c r="R3232" t="str">
        <f t="shared" si="252"/>
        <v>plays</v>
      </c>
      <c r="S3232" s="5">
        <f t="shared" si="253"/>
        <v>41897.87645833334</v>
      </c>
      <c r="T3232" s="5">
        <f t="shared" si="254"/>
        <v>41912.874305555561</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(E3233/D3233)*100</f>
        <v>161</v>
      </c>
      <c r="P3233">
        <f t="shared" si="250"/>
        <v>58</v>
      </c>
      <c r="Q3233" t="str">
        <f t="shared" si="251"/>
        <v>theater</v>
      </c>
      <c r="R3233" t="str">
        <f t="shared" si="252"/>
        <v>plays</v>
      </c>
      <c r="S3233" s="5">
        <f t="shared" si="253"/>
        <v>42446.652164351857</v>
      </c>
      <c r="T3233" s="5">
        <f t="shared" si="254"/>
        <v>42476.652164351857</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(E3234/D3234)*100</f>
        <v>131.20000000000002</v>
      </c>
      <c r="P3234">
        <f t="shared" si="250"/>
        <v>50</v>
      </c>
      <c r="Q3234" t="str">
        <f t="shared" si="251"/>
        <v>theater</v>
      </c>
      <c r="R3234" t="str">
        <f t="shared" si="252"/>
        <v>plays</v>
      </c>
      <c r="S3234" s="5">
        <f t="shared" si="253"/>
        <v>42463.522187500006</v>
      </c>
      <c r="T3234" s="5">
        <f t="shared" si="254"/>
        <v>42493.874305555561</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(E3235/D3235)*100</f>
        <v>118.8</v>
      </c>
      <c r="P3235">
        <f t="shared" si="250"/>
        <v>97</v>
      </c>
      <c r="Q3235" t="str">
        <f t="shared" si="251"/>
        <v>theater</v>
      </c>
      <c r="R3235" t="str">
        <f t="shared" si="252"/>
        <v>plays</v>
      </c>
      <c r="S3235" s="5">
        <f t="shared" si="253"/>
        <v>42766.513368055559</v>
      </c>
      <c r="T3235" s="5">
        <f t="shared" si="254"/>
        <v>42796.513368055559</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(E3236/D3236)*100</f>
        <v>100.39275000000001</v>
      </c>
      <c r="P3236">
        <f t="shared" si="250"/>
        <v>35</v>
      </c>
      <c r="Q3236" t="str">
        <f t="shared" si="251"/>
        <v>theater</v>
      </c>
      <c r="R3236" t="str">
        <f t="shared" si="252"/>
        <v>plays</v>
      </c>
      <c r="S3236" s="5">
        <f t="shared" si="253"/>
        <v>42734.497777777775</v>
      </c>
      <c r="T3236" s="5">
        <f t="shared" si="254"/>
        <v>42767.688194444447</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(E3237/D3237)*100</f>
        <v>103.20666666666666</v>
      </c>
      <c r="P3237">
        <f t="shared" si="250"/>
        <v>86</v>
      </c>
      <c r="Q3237" t="str">
        <f t="shared" si="251"/>
        <v>theater</v>
      </c>
      <c r="R3237" t="str">
        <f t="shared" si="252"/>
        <v>plays</v>
      </c>
      <c r="S3237" s="5">
        <f t="shared" si="253"/>
        <v>42522.056145833332</v>
      </c>
      <c r="T3237" s="5">
        <f t="shared" si="254"/>
        <v>42552.056145833332</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(E3238/D3238)*100</f>
        <v>100.6</v>
      </c>
      <c r="P3238">
        <f t="shared" si="250"/>
        <v>183</v>
      </c>
      <c r="Q3238" t="str">
        <f t="shared" si="251"/>
        <v>theater</v>
      </c>
      <c r="R3238" t="str">
        <f t="shared" si="252"/>
        <v>plays</v>
      </c>
      <c r="S3238" s="5">
        <f t="shared" si="253"/>
        <v>42702.625381944446</v>
      </c>
      <c r="T3238" s="5">
        <f t="shared" si="254"/>
        <v>42732.625381944446</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(E3239/D3239)*100</f>
        <v>100.78754285714287</v>
      </c>
      <c r="P3239">
        <f t="shared" si="250"/>
        <v>131</v>
      </c>
      <c r="Q3239" t="str">
        <f t="shared" si="251"/>
        <v>theater</v>
      </c>
      <c r="R3239" t="str">
        <f t="shared" si="252"/>
        <v>plays</v>
      </c>
      <c r="S3239" s="5">
        <f t="shared" si="253"/>
        <v>42252.182685185187</v>
      </c>
      <c r="T3239" s="5">
        <f t="shared" si="254"/>
        <v>42275.874305555561</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(E3240/D3240)*100</f>
        <v>112.32142857142857</v>
      </c>
      <c r="P3240">
        <f t="shared" si="250"/>
        <v>40</v>
      </c>
      <c r="Q3240" t="str">
        <f t="shared" si="251"/>
        <v>theater</v>
      </c>
      <c r="R3240" t="str">
        <f t="shared" si="252"/>
        <v>plays</v>
      </c>
      <c r="S3240" s="5">
        <f t="shared" si="253"/>
        <v>42156.218726851854</v>
      </c>
      <c r="T3240" s="5">
        <f t="shared" si="254"/>
        <v>42186.218726851854</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(E3241/D3241)*100</f>
        <v>105.91914022517912</v>
      </c>
      <c r="P3241">
        <f t="shared" si="250"/>
        <v>60</v>
      </c>
      <c r="Q3241" t="str">
        <f t="shared" si="251"/>
        <v>theater</v>
      </c>
      <c r="R3241" t="str">
        <f t="shared" si="252"/>
        <v>plays</v>
      </c>
      <c r="S3241" s="5">
        <f t="shared" si="253"/>
        <v>42277.797372685185</v>
      </c>
      <c r="T3241" s="5">
        <f t="shared" si="254"/>
        <v>42302.707638888889</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(E3242/D3242)*100</f>
        <v>100.56666666666668</v>
      </c>
      <c r="P3242">
        <f t="shared" si="250"/>
        <v>89</v>
      </c>
      <c r="Q3242" t="str">
        <f t="shared" si="251"/>
        <v>theater</v>
      </c>
      <c r="R3242" t="str">
        <f t="shared" si="252"/>
        <v>plays</v>
      </c>
      <c r="S3242" s="5">
        <f t="shared" si="253"/>
        <v>42754.402175925927</v>
      </c>
      <c r="T3242" s="5">
        <f t="shared" si="254"/>
        <v>42782.666666666664</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(E3243/D3243)*100</f>
        <v>115.30588235294117</v>
      </c>
      <c r="P3243">
        <f t="shared" si="250"/>
        <v>59</v>
      </c>
      <c r="Q3243" t="str">
        <f t="shared" si="251"/>
        <v>theater</v>
      </c>
      <c r="R3243" t="str">
        <f t="shared" si="252"/>
        <v>plays</v>
      </c>
      <c r="S3243" s="5">
        <f t="shared" si="253"/>
        <v>41893.033217592594</v>
      </c>
      <c r="T3243" s="5">
        <f t="shared" si="254"/>
        <v>41925.999305555561</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(E3244/D3244)*100</f>
        <v>127.30419999999999</v>
      </c>
      <c r="P3244">
        <f t="shared" si="250"/>
        <v>70</v>
      </c>
      <c r="Q3244" t="str">
        <f t="shared" si="251"/>
        <v>theater</v>
      </c>
      <c r="R3244" t="str">
        <f t="shared" si="252"/>
        <v>plays</v>
      </c>
      <c r="S3244" s="5">
        <f t="shared" si="253"/>
        <v>41871.46402777778</v>
      </c>
      <c r="T3244" s="5">
        <f t="shared" si="254"/>
        <v>41901.46402777778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(E3245/D3245)*100</f>
        <v>102.83750000000001</v>
      </c>
      <c r="P3245">
        <f t="shared" si="250"/>
        <v>116</v>
      </c>
      <c r="Q3245" t="str">
        <f t="shared" si="251"/>
        <v>theater</v>
      </c>
      <c r="R3245" t="str">
        <f t="shared" si="252"/>
        <v>plays</v>
      </c>
      <c r="S3245" s="5">
        <f t="shared" si="253"/>
        <v>42261.805115740739</v>
      </c>
      <c r="T3245" s="5">
        <f t="shared" si="254"/>
        <v>42285.708333333336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(E3246/D3246)*100</f>
        <v>102.9375</v>
      </c>
      <c r="P3246">
        <f t="shared" si="250"/>
        <v>24</v>
      </c>
      <c r="Q3246" t="str">
        <f t="shared" si="251"/>
        <v>theater</v>
      </c>
      <c r="R3246" t="str">
        <f t="shared" si="252"/>
        <v>plays</v>
      </c>
      <c r="S3246" s="5">
        <f t="shared" si="253"/>
        <v>42675.40256944445</v>
      </c>
      <c r="T3246" s="5">
        <f t="shared" si="254"/>
        <v>42705.444236111114</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(E3247/D3247)*100</f>
        <v>104.3047619047619</v>
      </c>
      <c r="P3247">
        <f t="shared" si="250"/>
        <v>81</v>
      </c>
      <c r="Q3247" t="str">
        <f t="shared" si="251"/>
        <v>theater</v>
      </c>
      <c r="R3247" t="str">
        <f t="shared" si="252"/>
        <v>plays</v>
      </c>
      <c r="S3247" s="5">
        <f t="shared" si="253"/>
        <v>42135.308541666665</v>
      </c>
      <c r="T3247" s="5">
        <f t="shared" si="254"/>
        <v>42166.791666666664</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(E3248/D3248)*100</f>
        <v>111.22000000000001</v>
      </c>
      <c r="P3248">
        <f t="shared" si="250"/>
        <v>58</v>
      </c>
      <c r="Q3248" t="str">
        <f t="shared" si="251"/>
        <v>theater</v>
      </c>
      <c r="R3248" t="str">
        <f t="shared" si="252"/>
        <v>plays</v>
      </c>
      <c r="S3248" s="5">
        <f t="shared" si="253"/>
        <v>42230.180555555555</v>
      </c>
      <c r="T3248" s="5">
        <f t="shared" si="254"/>
        <v>42258.874305555561</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(E3249/D3249)*100</f>
        <v>105.86</v>
      </c>
      <c r="P3249">
        <f t="shared" si="250"/>
        <v>46</v>
      </c>
      <c r="Q3249" t="str">
        <f t="shared" si="251"/>
        <v>theater</v>
      </c>
      <c r="R3249" t="str">
        <f t="shared" si="252"/>
        <v>plays</v>
      </c>
      <c r="S3249" s="5">
        <f t="shared" si="253"/>
        <v>42167.142500000002</v>
      </c>
      <c r="T3249" s="5">
        <f t="shared" si="254"/>
        <v>42197.142500000002</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(E3250/D3250)*100</f>
        <v>100.79166666666666</v>
      </c>
      <c r="P3250">
        <f t="shared" si="250"/>
        <v>60</v>
      </c>
      <c r="Q3250" t="str">
        <f t="shared" si="251"/>
        <v>theater</v>
      </c>
      <c r="R3250" t="str">
        <f t="shared" si="252"/>
        <v>plays</v>
      </c>
      <c r="S3250" s="5">
        <f t="shared" si="253"/>
        <v>42068.596724537041</v>
      </c>
      <c r="T3250" s="5">
        <f t="shared" si="254"/>
        <v>42098.555057870377</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(E3251/D3251)*100</f>
        <v>104.92727272727274</v>
      </c>
      <c r="P3251">
        <f t="shared" si="250"/>
        <v>66</v>
      </c>
      <c r="Q3251" t="str">
        <f t="shared" si="251"/>
        <v>theater</v>
      </c>
      <c r="R3251" t="str">
        <f t="shared" si="252"/>
        <v>plays</v>
      </c>
      <c r="S3251" s="5">
        <f t="shared" si="253"/>
        <v>42145.455023148148</v>
      </c>
      <c r="T3251" s="5">
        <f t="shared" si="254"/>
        <v>42175.455023148148</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(E3252/D3252)*100</f>
        <v>101.55199999999999</v>
      </c>
      <c r="P3252">
        <f t="shared" si="250"/>
        <v>119</v>
      </c>
      <c r="Q3252" t="str">
        <f t="shared" si="251"/>
        <v>theater</v>
      </c>
      <c r="R3252" t="str">
        <f t="shared" si="252"/>
        <v>plays</v>
      </c>
      <c r="S3252" s="5">
        <f t="shared" si="253"/>
        <v>41918.450509259259</v>
      </c>
      <c r="T3252" s="5">
        <f t="shared" si="254"/>
        <v>41948.49217592593</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(E3253/D3253)*100</f>
        <v>110.73333333333333</v>
      </c>
      <c r="P3253">
        <f t="shared" si="250"/>
        <v>83</v>
      </c>
      <c r="Q3253" t="str">
        <f t="shared" si="251"/>
        <v>theater</v>
      </c>
      <c r="R3253" t="str">
        <f t="shared" si="252"/>
        <v>plays</v>
      </c>
      <c r="S3253" s="5">
        <f t="shared" si="253"/>
        <v>42146.439421296302</v>
      </c>
      <c r="T3253" s="5">
        <f t="shared" si="254"/>
        <v>42176.439421296302</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(E3254/D3254)*100</f>
        <v>127.82222222222221</v>
      </c>
      <c r="P3254">
        <f t="shared" si="250"/>
        <v>58</v>
      </c>
      <c r="Q3254" t="str">
        <f t="shared" si="251"/>
        <v>theater</v>
      </c>
      <c r="R3254" t="str">
        <f t="shared" si="252"/>
        <v>plays</v>
      </c>
      <c r="S3254" s="5">
        <f t="shared" si="253"/>
        <v>42590.181018518524</v>
      </c>
      <c r="T3254" s="5">
        <f t="shared" si="254"/>
        <v>42620.181018518524</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(E3255/D3255)*100</f>
        <v>101.82500000000002</v>
      </c>
      <c r="P3255">
        <f t="shared" si="250"/>
        <v>177</v>
      </c>
      <c r="Q3255" t="str">
        <f t="shared" si="251"/>
        <v>theater</v>
      </c>
      <c r="R3255" t="str">
        <f t="shared" si="252"/>
        <v>plays</v>
      </c>
      <c r="S3255" s="5">
        <f t="shared" si="253"/>
        <v>42602.285046296303</v>
      </c>
      <c r="T3255" s="5">
        <f t="shared" si="254"/>
        <v>42620.864583333336</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(E3256/D3256)*100</f>
        <v>101.25769230769231</v>
      </c>
      <c r="P3256">
        <f t="shared" si="250"/>
        <v>71</v>
      </c>
      <c r="Q3256" t="str">
        <f t="shared" si="251"/>
        <v>theater</v>
      </c>
      <c r="R3256" t="str">
        <f t="shared" si="252"/>
        <v>plays</v>
      </c>
      <c r="S3256" s="5">
        <f t="shared" si="253"/>
        <v>42058.794085648151</v>
      </c>
      <c r="T3256" s="5">
        <f t="shared" si="254"/>
        <v>42088.752418981479</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(E3257/D3257)*100</f>
        <v>175</v>
      </c>
      <c r="P3257">
        <f t="shared" si="250"/>
        <v>29</v>
      </c>
      <c r="Q3257" t="str">
        <f t="shared" si="251"/>
        <v>theater</v>
      </c>
      <c r="R3257" t="str">
        <f t="shared" si="252"/>
        <v>plays</v>
      </c>
      <c r="S3257" s="5">
        <f t="shared" si="253"/>
        <v>41889.4765625</v>
      </c>
      <c r="T3257" s="5">
        <f t="shared" si="254"/>
        <v>41919.4765625</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(E3258/D3258)*100</f>
        <v>128.06</v>
      </c>
      <c r="P3258">
        <f t="shared" si="250"/>
        <v>73</v>
      </c>
      <c r="Q3258" t="str">
        <f t="shared" si="251"/>
        <v>theater</v>
      </c>
      <c r="R3258" t="str">
        <f t="shared" si="252"/>
        <v>plays</v>
      </c>
      <c r="S3258" s="5">
        <f t="shared" si="253"/>
        <v>42144.282141203708</v>
      </c>
      <c r="T3258" s="5">
        <f t="shared" si="254"/>
        <v>42165.874305555561</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(E3259/D3259)*100</f>
        <v>106.29949999999999</v>
      </c>
      <c r="P3259">
        <f t="shared" si="250"/>
        <v>52</v>
      </c>
      <c r="Q3259" t="str">
        <f t="shared" si="251"/>
        <v>theater</v>
      </c>
      <c r="R3259" t="str">
        <f t="shared" si="252"/>
        <v>plays</v>
      </c>
      <c r="S3259" s="5">
        <f t="shared" si="253"/>
        <v>42758.267962962964</v>
      </c>
      <c r="T3259" s="5">
        <f t="shared" si="254"/>
        <v>42788.267962962964</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(E3260/D3260)*100</f>
        <v>105.21428571428571</v>
      </c>
      <c r="P3260">
        <f t="shared" si="250"/>
        <v>98</v>
      </c>
      <c r="Q3260" t="str">
        <f t="shared" si="251"/>
        <v>theater</v>
      </c>
      <c r="R3260" t="str">
        <f t="shared" si="252"/>
        <v>plays</v>
      </c>
      <c r="S3260" s="5">
        <f t="shared" si="253"/>
        <v>41982.595613425925</v>
      </c>
      <c r="T3260" s="5">
        <f t="shared" si="254"/>
        <v>42012.595613425925</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(E3261/D3261)*100</f>
        <v>106.16782608695652</v>
      </c>
      <c r="P3261">
        <f t="shared" si="250"/>
        <v>252</v>
      </c>
      <c r="Q3261" t="str">
        <f t="shared" si="251"/>
        <v>theater</v>
      </c>
      <c r="R3261" t="str">
        <f t="shared" si="252"/>
        <v>plays</v>
      </c>
      <c r="S3261" s="5">
        <f t="shared" si="253"/>
        <v>42614.469270833339</v>
      </c>
      <c r="T3261" s="5">
        <f t="shared" si="254"/>
        <v>42643.874305555561</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(E3262/D3262)*100</f>
        <v>109.24000000000001</v>
      </c>
      <c r="P3262">
        <f t="shared" si="250"/>
        <v>75</v>
      </c>
      <c r="Q3262" t="str">
        <f t="shared" si="251"/>
        <v>theater</v>
      </c>
      <c r="R3262" t="str">
        <f t="shared" si="252"/>
        <v>plays</v>
      </c>
      <c r="S3262" s="5">
        <f t="shared" si="253"/>
        <v>42303.380995370368</v>
      </c>
      <c r="T3262" s="5">
        <f t="shared" si="254"/>
        <v>42338.422662037039</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(E3263/D3263)*100</f>
        <v>100.45454545454547</v>
      </c>
      <c r="P3263">
        <f t="shared" si="250"/>
        <v>68</v>
      </c>
      <c r="Q3263" t="str">
        <f t="shared" si="251"/>
        <v>theater</v>
      </c>
      <c r="R3263" t="str">
        <f t="shared" si="252"/>
        <v>plays</v>
      </c>
      <c r="S3263" s="5">
        <f t="shared" si="253"/>
        <v>42171.433750000004</v>
      </c>
      <c r="T3263" s="5">
        <f t="shared" si="254"/>
        <v>42201.433750000004</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(E3264/D3264)*100</f>
        <v>103.04098360655738</v>
      </c>
      <c r="P3264">
        <f t="shared" si="250"/>
        <v>94</v>
      </c>
      <c r="Q3264" t="str">
        <f t="shared" si="251"/>
        <v>theater</v>
      </c>
      <c r="R3264" t="str">
        <f t="shared" si="252"/>
        <v>plays</v>
      </c>
      <c r="S3264" s="5">
        <f t="shared" si="253"/>
        <v>41964.023865740739</v>
      </c>
      <c r="T3264" s="5">
        <f t="shared" si="254"/>
        <v>41994.875000000007</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(E3265/D3265)*100</f>
        <v>112.1664</v>
      </c>
      <c r="P3265">
        <f t="shared" si="250"/>
        <v>41</v>
      </c>
      <c r="Q3265" t="str">
        <f t="shared" si="251"/>
        <v>theater</v>
      </c>
      <c r="R3265" t="str">
        <f t="shared" si="252"/>
        <v>plays</v>
      </c>
      <c r="S3265" s="5">
        <f t="shared" si="253"/>
        <v>42284.224398148152</v>
      </c>
      <c r="T3265" s="5">
        <f t="shared" si="254"/>
        <v>42307.583333333336</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(E3266/D3266)*100</f>
        <v>103</v>
      </c>
      <c r="P3266">
        <f t="shared" si="250"/>
        <v>53</v>
      </c>
      <c r="Q3266" t="str">
        <f t="shared" si="251"/>
        <v>theater</v>
      </c>
      <c r="R3266" t="str">
        <f t="shared" si="252"/>
        <v>plays</v>
      </c>
      <c r="S3266" s="5">
        <f t="shared" si="253"/>
        <v>42016.50854166667</v>
      </c>
      <c r="T3266" s="5">
        <f t="shared" si="254"/>
        <v>42032.625000000007</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(E3267/D3267)*100</f>
        <v>164</v>
      </c>
      <c r="P3267">
        <f t="shared" ref="P3267:P3330" si="255">IFERROR(ROUND(E3267/L3267,0), 0)</f>
        <v>70</v>
      </c>
      <c r="Q3267" t="str">
        <f t="shared" ref="Q3267:Q3330" si="256">LEFT(N3267,FIND("/",N3267)-1)</f>
        <v>theater</v>
      </c>
      <c r="R3267" t="str">
        <f t="shared" ref="R3267:R3330" si="257">RIGHT(N3267,LEN(N3267)-FIND("/",N3267))</f>
        <v>plays</v>
      </c>
      <c r="S3267" s="5">
        <f t="shared" ref="S3267:S3330" si="258">(((J3267/60)/60)/24)+DATE(1970,1,1)+(-7/24)</f>
        <v>42311.420312499999</v>
      </c>
      <c r="T3267" s="5">
        <f t="shared" ref="T3267:T3330" si="259">(((I3267/60)/60)/24)+DATE(1970,1,1)+(-7/24)</f>
        <v>42341.416666666664</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(E3268/D3268)*100</f>
        <v>131.28333333333333</v>
      </c>
      <c r="P3268">
        <f t="shared" si="255"/>
        <v>48</v>
      </c>
      <c r="Q3268" t="str">
        <f t="shared" si="256"/>
        <v>theater</v>
      </c>
      <c r="R3268" t="str">
        <f t="shared" si="257"/>
        <v>plays</v>
      </c>
      <c r="S3268" s="5">
        <f t="shared" si="258"/>
        <v>42136.244467592602</v>
      </c>
      <c r="T3268" s="5">
        <f t="shared" si="259"/>
        <v>42167.583333333336</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(E3269/D3269)*100</f>
        <v>102.1</v>
      </c>
      <c r="P3269">
        <f t="shared" si="255"/>
        <v>53</v>
      </c>
      <c r="Q3269" t="str">
        <f t="shared" si="256"/>
        <v>theater</v>
      </c>
      <c r="R3269" t="str">
        <f t="shared" si="257"/>
        <v>plays</v>
      </c>
      <c r="S3269" s="5">
        <f t="shared" si="258"/>
        <v>42172.46597222222</v>
      </c>
      <c r="T3269" s="5">
        <f t="shared" si="259"/>
        <v>42202.46597222222</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(E3270/D3270)*100</f>
        <v>128</v>
      </c>
      <c r="P3270">
        <f t="shared" si="255"/>
        <v>61</v>
      </c>
      <c r="Q3270" t="str">
        <f t="shared" si="256"/>
        <v>theater</v>
      </c>
      <c r="R3270" t="str">
        <f t="shared" si="257"/>
        <v>plays</v>
      </c>
      <c r="S3270" s="5">
        <f t="shared" si="258"/>
        <v>42590.612592592595</v>
      </c>
      <c r="T3270" s="5">
        <f t="shared" si="259"/>
        <v>42606.612592592595</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(E3271/D3271)*100</f>
        <v>101.49999999999999</v>
      </c>
      <c r="P3271">
        <f t="shared" si="255"/>
        <v>116</v>
      </c>
      <c r="Q3271" t="str">
        <f t="shared" si="256"/>
        <v>theater</v>
      </c>
      <c r="R3271" t="str">
        <f t="shared" si="257"/>
        <v>plays</v>
      </c>
      <c r="S3271" s="5">
        <f t="shared" si="258"/>
        <v>42137.104131944441</v>
      </c>
      <c r="T3271" s="5">
        <f t="shared" si="259"/>
        <v>42171.166666666664</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(E3272/D3272)*100</f>
        <v>101.66666666666666</v>
      </c>
      <c r="P3272">
        <f t="shared" si="255"/>
        <v>61</v>
      </c>
      <c r="Q3272" t="str">
        <f t="shared" si="256"/>
        <v>theater</v>
      </c>
      <c r="R3272" t="str">
        <f t="shared" si="257"/>
        <v>plays</v>
      </c>
      <c r="S3272" s="5">
        <f t="shared" si="258"/>
        <v>42167.241493055561</v>
      </c>
      <c r="T3272" s="5">
        <f t="shared" si="259"/>
        <v>42197.241493055561</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(E3273/D3273)*100</f>
        <v>130</v>
      </c>
      <c r="P3273">
        <f t="shared" si="255"/>
        <v>38</v>
      </c>
      <c r="Q3273" t="str">
        <f t="shared" si="256"/>
        <v>theater</v>
      </c>
      <c r="R3273" t="str">
        <f t="shared" si="257"/>
        <v>plays</v>
      </c>
      <c r="S3273" s="5">
        <f t="shared" si="258"/>
        <v>41915.145543981482</v>
      </c>
      <c r="T3273" s="5">
        <f t="shared" si="259"/>
        <v>41945.187210648153</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(E3274/D3274)*100</f>
        <v>154.43</v>
      </c>
      <c r="P3274">
        <f t="shared" si="255"/>
        <v>107</v>
      </c>
      <c r="Q3274" t="str">
        <f t="shared" si="256"/>
        <v>theater</v>
      </c>
      <c r="R3274" t="str">
        <f t="shared" si="257"/>
        <v>plays</v>
      </c>
      <c r="S3274" s="5">
        <f t="shared" si="258"/>
        <v>42284.208437500005</v>
      </c>
      <c r="T3274" s="5">
        <f t="shared" si="259"/>
        <v>42314.250104166669</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(E3275/D3275)*100</f>
        <v>107.4</v>
      </c>
      <c r="P3275">
        <f t="shared" si="255"/>
        <v>205</v>
      </c>
      <c r="Q3275" t="str">
        <f t="shared" si="256"/>
        <v>theater</v>
      </c>
      <c r="R3275" t="str">
        <f t="shared" si="257"/>
        <v>plays</v>
      </c>
      <c r="S3275" s="5">
        <f t="shared" si="258"/>
        <v>42611.509745370371</v>
      </c>
      <c r="T3275" s="5">
        <f t="shared" si="259"/>
        <v>42627.500000000007</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(E3276/D3276)*100</f>
        <v>101.32258064516128</v>
      </c>
      <c r="P3276">
        <f t="shared" si="255"/>
        <v>55</v>
      </c>
      <c r="Q3276" t="str">
        <f t="shared" si="256"/>
        <v>theater</v>
      </c>
      <c r="R3276" t="str">
        <f t="shared" si="257"/>
        <v>plays</v>
      </c>
      <c r="S3276" s="5">
        <f t="shared" si="258"/>
        <v>42400.412870370368</v>
      </c>
      <c r="T3276" s="5">
        <f t="shared" si="259"/>
        <v>42444.583333333336</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(E3277/D3277)*100</f>
        <v>100.27777777777777</v>
      </c>
      <c r="P3277">
        <f t="shared" si="255"/>
        <v>150</v>
      </c>
      <c r="Q3277" t="str">
        <f t="shared" si="256"/>
        <v>theater</v>
      </c>
      <c r="R3277" t="str">
        <f t="shared" si="257"/>
        <v>plays</v>
      </c>
      <c r="S3277" s="5">
        <f t="shared" si="258"/>
        <v>42017.588784722226</v>
      </c>
      <c r="T3277" s="5">
        <f t="shared" si="259"/>
        <v>42043.895833333336</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(E3278/D3278)*100</f>
        <v>116.84444444444443</v>
      </c>
      <c r="P3278">
        <f t="shared" si="255"/>
        <v>53</v>
      </c>
      <c r="Q3278" t="str">
        <f t="shared" si="256"/>
        <v>theater</v>
      </c>
      <c r="R3278" t="str">
        <f t="shared" si="257"/>
        <v>plays</v>
      </c>
      <c r="S3278" s="5">
        <f t="shared" si="258"/>
        <v>42426.658321759263</v>
      </c>
      <c r="T3278" s="5">
        <f t="shared" si="259"/>
        <v>42460.874305555561</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(E3279/D3279)*100</f>
        <v>108.60000000000001</v>
      </c>
      <c r="P3279">
        <f t="shared" si="255"/>
        <v>54</v>
      </c>
      <c r="Q3279" t="str">
        <f t="shared" si="256"/>
        <v>theater</v>
      </c>
      <c r="R3279" t="str">
        <f t="shared" si="257"/>
        <v>plays</v>
      </c>
      <c r="S3279" s="5">
        <f t="shared" si="258"/>
        <v>41931.391273148154</v>
      </c>
      <c r="T3279" s="5">
        <f t="shared" si="259"/>
        <v>41961.432939814818</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(E3280/D3280)*100</f>
        <v>103.4</v>
      </c>
      <c r="P3280">
        <f t="shared" si="255"/>
        <v>76</v>
      </c>
      <c r="Q3280" t="str">
        <f t="shared" si="256"/>
        <v>theater</v>
      </c>
      <c r="R3280" t="str">
        <f t="shared" si="257"/>
        <v>plays</v>
      </c>
      <c r="S3280" s="5">
        <f t="shared" si="258"/>
        <v>42124.556747685187</v>
      </c>
      <c r="T3280" s="5">
        <f t="shared" si="259"/>
        <v>42154.556747685187</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(E3281/D3281)*100</f>
        <v>114.27586206896552</v>
      </c>
      <c r="P3281">
        <f t="shared" si="255"/>
        <v>105</v>
      </c>
      <c r="Q3281" t="str">
        <f t="shared" si="256"/>
        <v>theater</v>
      </c>
      <c r="R3281" t="str">
        <f t="shared" si="257"/>
        <v>plays</v>
      </c>
      <c r="S3281" s="5">
        <f t="shared" si="258"/>
        <v>42430.810868055552</v>
      </c>
      <c r="T3281" s="5">
        <f t="shared" si="259"/>
        <v>42460.769201388895</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(E3282/D3282)*100</f>
        <v>103</v>
      </c>
      <c r="P3282">
        <f t="shared" si="255"/>
        <v>69</v>
      </c>
      <c r="Q3282" t="str">
        <f t="shared" si="256"/>
        <v>theater</v>
      </c>
      <c r="R3282" t="str">
        <f t="shared" si="257"/>
        <v>plays</v>
      </c>
      <c r="S3282" s="5">
        <f t="shared" si="258"/>
        <v>42121.465254629635</v>
      </c>
      <c r="T3282" s="5">
        <f t="shared" si="259"/>
        <v>42155.916666666664</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(E3283/D3283)*100</f>
        <v>121.6</v>
      </c>
      <c r="P3283">
        <f t="shared" si="255"/>
        <v>129</v>
      </c>
      <c r="Q3283" t="str">
        <f t="shared" si="256"/>
        <v>theater</v>
      </c>
      <c r="R3283" t="str">
        <f t="shared" si="257"/>
        <v>plays</v>
      </c>
      <c r="S3283" s="5">
        <f t="shared" si="258"/>
        <v>42218.728067129632</v>
      </c>
      <c r="T3283" s="5">
        <f t="shared" si="259"/>
        <v>42248.728067129632</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(E3284/D3284)*100</f>
        <v>102.6467741935484</v>
      </c>
      <c r="P3284">
        <f t="shared" si="255"/>
        <v>134</v>
      </c>
      <c r="Q3284" t="str">
        <f t="shared" si="256"/>
        <v>theater</v>
      </c>
      <c r="R3284" t="str">
        <f t="shared" si="257"/>
        <v>plays</v>
      </c>
      <c r="S3284" s="5">
        <f t="shared" si="258"/>
        <v>42444.902638888896</v>
      </c>
      <c r="T3284" s="5">
        <f t="shared" si="259"/>
        <v>42488.902638888896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(E3285/D3285)*100</f>
        <v>104.75000000000001</v>
      </c>
      <c r="P3285">
        <f t="shared" si="255"/>
        <v>18</v>
      </c>
      <c r="Q3285" t="str">
        <f t="shared" si="256"/>
        <v>theater</v>
      </c>
      <c r="R3285" t="str">
        <f t="shared" si="257"/>
        <v>plays</v>
      </c>
      <c r="S3285" s="5">
        <f t="shared" si="258"/>
        <v>42379.452523148146</v>
      </c>
      <c r="T3285" s="5">
        <f t="shared" si="259"/>
        <v>42410.583333333336</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(E3286/D3286)*100</f>
        <v>101.6</v>
      </c>
      <c r="P3286">
        <f t="shared" si="255"/>
        <v>203</v>
      </c>
      <c r="Q3286" t="str">
        <f t="shared" si="256"/>
        <v>theater</v>
      </c>
      <c r="R3286" t="str">
        <f t="shared" si="257"/>
        <v>plays</v>
      </c>
      <c r="S3286" s="5">
        <f t="shared" si="258"/>
        <v>42380.593206018522</v>
      </c>
      <c r="T3286" s="5">
        <f t="shared" si="259"/>
        <v>42397.957638888889</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(E3287/D3287)*100</f>
        <v>112.10242048409683</v>
      </c>
      <c r="P3287">
        <f t="shared" si="255"/>
        <v>69</v>
      </c>
      <c r="Q3287" t="str">
        <f t="shared" si="256"/>
        <v>theater</v>
      </c>
      <c r="R3287" t="str">
        <f t="shared" si="257"/>
        <v>plays</v>
      </c>
      <c r="S3287" s="5">
        <f t="shared" si="258"/>
        <v>42762.650763888894</v>
      </c>
      <c r="T3287" s="5">
        <f t="shared" si="259"/>
        <v>42793.916666666664</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(E3288/D3288)*100</f>
        <v>101.76666666666667</v>
      </c>
      <c r="P3288">
        <f t="shared" si="255"/>
        <v>125</v>
      </c>
      <c r="Q3288" t="str">
        <f t="shared" si="256"/>
        <v>theater</v>
      </c>
      <c r="R3288" t="str">
        <f t="shared" si="257"/>
        <v>plays</v>
      </c>
      <c r="S3288" s="5">
        <f t="shared" si="258"/>
        <v>42567.548402777778</v>
      </c>
      <c r="T3288" s="5">
        <f t="shared" si="259"/>
        <v>42597.548402777778</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(E3289/D3289)*100</f>
        <v>100</v>
      </c>
      <c r="P3289">
        <f t="shared" si="255"/>
        <v>74</v>
      </c>
      <c r="Q3289" t="str">
        <f t="shared" si="256"/>
        <v>theater</v>
      </c>
      <c r="R3289" t="str">
        <f t="shared" si="257"/>
        <v>plays</v>
      </c>
      <c r="S3289" s="5">
        <f t="shared" si="258"/>
        <v>42311.458657407413</v>
      </c>
      <c r="T3289" s="5">
        <f t="shared" si="259"/>
        <v>42336.458657407413</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(E3290/D3290)*100</f>
        <v>100.26489999999998</v>
      </c>
      <c r="P3290">
        <f t="shared" si="255"/>
        <v>48</v>
      </c>
      <c r="Q3290" t="str">
        <f t="shared" si="256"/>
        <v>theater</v>
      </c>
      <c r="R3290" t="str">
        <f t="shared" si="257"/>
        <v>plays</v>
      </c>
      <c r="S3290" s="5">
        <f t="shared" si="258"/>
        <v>42505.482812499999</v>
      </c>
      <c r="T3290" s="5">
        <f t="shared" si="259"/>
        <v>42541.666666666664</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(E3291/D3291)*100</f>
        <v>133.04200000000003</v>
      </c>
      <c r="P3291">
        <f t="shared" si="255"/>
        <v>27</v>
      </c>
      <c r="Q3291" t="str">
        <f t="shared" si="256"/>
        <v>theater</v>
      </c>
      <c r="R3291" t="str">
        <f t="shared" si="257"/>
        <v>plays</v>
      </c>
      <c r="S3291" s="5">
        <f t="shared" si="258"/>
        <v>42758.076412037037</v>
      </c>
      <c r="T3291" s="5">
        <f t="shared" si="259"/>
        <v>42786.076412037037</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(E3292/D3292)*100</f>
        <v>121.2</v>
      </c>
      <c r="P3292">
        <f t="shared" si="255"/>
        <v>34</v>
      </c>
      <c r="Q3292" t="str">
        <f t="shared" si="256"/>
        <v>theater</v>
      </c>
      <c r="R3292" t="str">
        <f t="shared" si="257"/>
        <v>plays</v>
      </c>
      <c r="S3292" s="5">
        <f t="shared" si="258"/>
        <v>42775.223275462966</v>
      </c>
      <c r="T3292" s="5">
        <f t="shared" si="259"/>
        <v>42805.223275462966</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(E3293/D3293)*100</f>
        <v>113.99999999999999</v>
      </c>
      <c r="P3293">
        <f t="shared" si="255"/>
        <v>41</v>
      </c>
      <c r="Q3293" t="str">
        <f t="shared" si="256"/>
        <v>theater</v>
      </c>
      <c r="R3293" t="str">
        <f t="shared" si="257"/>
        <v>plays</v>
      </c>
      <c r="S3293" s="5">
        <f t="shared" si="258"/>
        <v>42232.410879629628</v>
      </c>
      <c r="T3293" s="5">
        <f t="shared" si="259"/>
        <v>42263.874305555561</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(E3294/D3294)*100</f>
        <v>286.13861386138615</v>
      </c>
      <c r="P3294">
        <f t="shared" si="255"/>
        <v>19</v>
      </c>
      <c r="Q3294" t="str">
        <f t="shared" si="256"/>
        <v>theater</v>
      </c>
      <c r="R3294" t="str">
        <f t="shared" si="257"/>
        <v>plays</v>
      </c>
      <c r="S3294" s="5">
        <f t="shared" si="258"/>
        <v>42282.478564814817</v>
      </c>
      <c r="T3294" s="5">
        <f t="shared" si="259"/>
        <v>42342.520231481489</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(E3295/D3295)*100</f>
        <v>170.44444444444446</v>
      </c>
      <c r="P3295">
        <f t="shared" si="255"/>
        <v>84</v>
      </c>
      <c r="Q3295" t="str">
        <f t="shared" si="256"/>
        <v>theater</v>
      </c>
      <c r="R3295" t="str">
        <f t="shared" si="257"/>
        <v>plays</v>
      </c>
      <c r="S3295" s="5">
        <f t="shared" si="258"/>
        <v>42768.133703703708</v>
      </c>
      <c r="T3295" s="5">
        <f t="shared" si="259"/>
        <v>42798.133703703708</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(E3296/D3296)*100</f>
        <v>118.33333333333333</v>
      </c>
      <c r="P3296">
        <f t="shared" si="255"/>
        <v>30</v>
      </c>
      <c r="Q3296" t="str">
        <f t="shared" si="256"/>
        <v>theater</v>
      </c>
      <c r="R3296" t="str">
        <f t="shared" si="257"/>
        <v>plays</v>
      </c>
      <c r="S3296" s="5">
        <f t="shared" si="258"/>
        <v>42141.249467592592</v>
      </c>
      <c r="T3296" s="5">
        <f t="shared" si="259"/>
        <v>42171.249467592592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(E3297/D3297)*100</f>
        <v>102.85857142857142</v>
      </c>
      <c r="P3297">
        <f t="shared" si="255"/>
        <v>27</v>
      </c>
      <c r="Q3297" t="str">
        <f t="shared" si="256"/>
        <v>theater</v>
      </c>
      <c r="R3297" t="str">
        <f t="shared" si="257"/>
        <v>plays</v>
      </c>
      <c r="S3297" s="5">
        <f t="shared" si="258"/>
        <v>42609.150798611117</v>
      </c>
      <c r="T3297" s="5">
        <f t="shared" si="259"/>
        <v>42639.150798611117</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(E3298/D3298)*100</f>
        <v>144.06666666666666</v>
      </c>
      <c r="P3298">
        <f t="shared" si="255"/>
        <v>46</v>
      </c>
      <c r="Q3298" t="str">
        <f t="shared" si="256"/>
        <v>theater</v>
      </c>
      <c r="R3298" t="str">
        <f t="shared" si="257"/>
        <v>plays</v>
      </c>
      <c r="S3298" s="5">
        <f t="shared" si="258"/>
        <v>42309.464953703711</v>
      </c>
      <c r="T3298" s="5">
        <f t="shared" si="259"/>
        <v>42330.625000000007</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(E3299/D3299)*100</f>
        <v>100.07272727272726</v>
      </c>
      <c r="P3299">
        <f t="shared" si="255"/>
        <v>125</v>
      </c>
      <c r="Q3299" t="str">
        <f t="shared" si="256"/>
        <v>theater</v>
      </c>
      <c r="R3299" t="str">
        <f t="shared" si="257"/>
        <v>plays</v>
      </c>
      <c r="S3299" s="5">
        <f t="shared" si="258"/>
        <v>42193.479814814818</v>
      </c>
      <c r="T3299" s="5">
        <f t="shared" si="259"/>
        <v>42212.665972222225</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(E3300/D3300)*100</f>
        <v>101.73</v>
      </c>
      <c r="P3300">
        <f t="shared" si="255"/>
        <v>141</v>
      </c>
      <c r="Q3300" t="str">
        <f t="shared" si="256"/>
        <v>theater</v>
      </c>
      <c r="R3300" t="str">
        <f t="shared" si="257"/>
        <v>plays</v>
      </c>
      <c r="S3300" s="5">
        <f t="shared" si="258"/>
        <v>42239.666296296295</v>
      </c>
      <c r="T3300" s="5">
        <f t="shared" si="259"/>
        <v>42259.708333333336</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(E3301/D3301)*100</f>
        <v>116.19999999999999</v>
      </c>
      <c r="P3301">
        <f t="shared" si="255"/>
        <v>55</v>
      </c>
      <c r="Q3301" t="str">
        <f t="shared" si="256"/>
        <v>theater</v>
      </c>
      <c r="R3301" t="str">
        <f t="shared" si="257"/>
        <v>plays</v>
      </c>
      <c r="S3301" s="5">
        <f t="shared" si="258"/>
        <v>42261.62572916667</v>
      </c>
      <c r="T3301" s="5">
        <f t="shared" si="259"/>
        <v>42291.62572916667</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(E3302/D3302)*100</f>
        <v>136.16666666666666</v>
      </c>
      <c r="P3302">
        <f t="shared" si="255"/>
        <v>46</v>
      </c>
      <c r="Q3302" t="str">
        <f t="shared" si="256"/>
        <v>theater</v>
      </c>
      <c r="R3302" t="str">
        <f t="shared" si="257"/>
        <v>plays</v>
      </c>
      <c r="S3302" s="5">
        <f t="shared" si="258"/>
        <v>42102.452106481483</v>
      </c>
      <c r="T3302" s="5">
        <f t="shared" si="259"/>
        <v>42123.452106481483</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(E3303/D3303)*100</f>
        <v>133.46666666666667</v>
      </c>
      <c r="P3303">
        <f t="shared" si="255"/>
        <v>57</v>
      </c>
      <c r="Q3303" t="str">
        <f t="shared" si="256"/>
        <v>theater</v>
      </c>
      <c r="R3303" t="str">
        <f t="shared" si="257"/>
        <v>plays</v>
      </c>
      <c r="S3303" s="5">
        <f t="shared" si="258"/>
        <v>42538.444166666675</v>
      </c>
      <c r="T3303" s="5">
        <f t="shared" si="259"/>
        <v>42582.999305555561</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(E3304/D3304)*100</f>
        <v>103.39285714285715</v>
      </c>
      <c r="P3304">
        <f t="shared" si="255"/>
        <v>174</v>
      </c>
      <c r="Q3304" t="str">
        <f t="shared" si="256"/>
        <v>theater</v>
      </c>
      <c r="R3304" t="str">
        <f t="shared" si="257"/>
        <v>plays</v>
      </c>
      <c r="S3304" s="5">
        <f t="shared" si="258"/>
        <v>42681.059907407405</v>
      </c>
      <c r="T3304" s="5">
        <f t="shared" si="259"/>
        <v>42711.059907407405</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(E3305/D3305)*100</f>
        <v>115.88888888888889</v>
      </c>
      <c r="P3305">
        <f t="shared" si="255"/>
        <v>60</v>
      </c>
      <c r="Q3305" t="str">
        <f t="shared" si="256"/>
        <v>theater</v>
      </c>
      <c r="R3305" t="str">
        <f t="shared" si="257"/>
        <v>plays</v>
      </c>
      <c r="S3305" s="5">
        <f t="shared" si="258"/>
        <v>42056.359768518516</v>
      </c>
      <c r="T3305" s="5">
        <f t="shared" si="259"/>
        <v>42091.318101851859</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(E3306/D3306)*100</f>
        <v>104.51666666666665</v>
      </c>
      <c r="P3306">
        <f t="shared" si="255"/>
        <v>90</v>
      </c>
      <c r="Q3306" t="str">
        <f t="shared" si="256"/>
        <v>theater</v>
      </c>
      <c r="R3306" t="str">
        <f t="shared" si="257"/>
        <v>plays</v>
      </c>
      <c r="S3306" s="5">
        <f t="shared" si="258"/>
        <v>42696.332777777781</v>
      </c>
      <c r="T3306" s="5">
        <f t="shared" si="259"/>
        <v>42726.332777777781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(E3307/D3307)*100</f>
        <v>102.02500000000001</v>
      </c>
      <c r="P3307">
        <f t="shared" si="255"/>
        <v>204</v>
      </c>
      <c r="Q3307" t="str">
        <f t="shared" si="256"/>
        <v>theater</v>
      </c>
      <c r="R3307" t="str">
        <f t="shared" si="257"/>
        <v>plays</v>
      </c>
      <c r="S3307" s="5">
        <f t="shared" si="258"/>
        <v>42186.564212962963</v>
      </c>
      <c r="T3307" s="5">
        <f t="shared" si="259"/>
        <v>42216.564212962963</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(E3308/D3308)*100</f>
        <v>175.33333333333334</v>
      </c>
      <c r="P3308">
        <f t="shared" si="255"/>
        <v>49</v>
      </c>
      <c r="Q3308" t="str">
        <f t="shared" si="256"/>
        <v>theater</v>
      </c>
      <c r="R3308" t="str">
        <f t="shared" si="257"/>
        <v>plays</v>
      </c>
      <c r="S3308" s="5">
        <f t="shared" si="258"/>
        <v>42492.927569444444</v>
      </c>
      <c r="T3308" s="5">
        <f t="shared" si="259"/>
        <v>42530.833333333336</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(E3309/D3309)*100</f>
        <v>106.67999999999999</v>
      </c>
      <c r="P3309">
        <f t="shared" si="255"/>
        <v>53</v>
      </c>
      <c r="Q3309" t="str">
        <f t="shared" si="256"/>
        <v>theater</v>
      </c>
      <c r="R3309" t="str">
        <f t="shared" si="257"/>
        <v>plays</v>
      </c>
      <c r="S3309" s="5">
        <f t="shared" si="258"/>
        <v>42474.765497685185</v>
      </c>
      <c r="T3309" s="5">
        <f t="shared" si="259"/>
        <v>42504.765497685185</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(E3310/D3310)*100</f>
        <v>122.28571428571429</v>
      </c>
      <c r="P3310">
        <f t="shared" si="255"/>
        <v>75</v>
      </c>
      <c r="Q3310" t="str">
        <f t="shared" si="256"/>
        <v>theater</v>
      </c>
      <c r="R3310" t="str">
        <f t="shared" si="257"/>
        <v>plays</v>
      </c>
      <c r="S3310" s="5">
        <f t="shared" si="258"/>
        <v>42452.585243055561</v>
      </c>
      <c r="T3310" s="5">
        <f t="shared" si="259"/>
        <v>42473.585243055561</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(E3311/D3311)*100</f>
        <v>159.42857142857144</v>
      </c>
      <c r="P3311">
        <f t="shared" si="255"/>
        <v>18</v>
      </c>
      <c r="Q3311" t="str">
        <f t="shared" si="256"/>
        <v>theater</v>
      </c>
      <c r="R3311" t="str">
        <f t="shared" si="257"/>
        <v>plays</v>
      </c>
      <c r="S3311" s="5">
        <f t="shared" si="258"/>
        <v>42628.358541666668</v>
      </c>
      <c r="T3311" s="5">
        <f t="shared" si="259"/>
        <v>42659.358541666668</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(E3312/D3312)*100</f>
        <v>100.07692307692308</v>
      </c>
      <c r="P3312">
        <f t="shared" si="255"/>
        <v>210</v>
      </c>
      <c r="Q3312" t="str">
        <f t="shared" si="256"/>
        <v>theater</v>
      </c>
      <c r="R3312" t="str">
        <f t="shared" si="257"/>
        <v>plays</v>
      </c>
      <c r="S3312" s="5">
        <f t="shared" si="258"/>
        <v>42253.636863425927</v>
      </c>
      <c r="T3312" s="5">
        <f t="shared" si="259"/>
        <v>42283.636863425927</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(E3313/D3313)*100</f>
        <v>109.84</v>
      </c>
      <c r="P3313">
        <f t="shared" si="255"/>
        <v>61</v>
      </c>
      <c r="Q3313" t="str">
        <f t="shared" si="256"/>
        <v>theater</v>
      </c>
      <c r="R3313" t="str">
        <f t="shared" si="257"/>
        <v>plays</v>
      </c>
      <c r="S3313" s="5">
        <f t="shared" si="258"/>
        <v>42264.000115740746</v>
      </c>
      <c r="T3313" s="5">
        <f t="shared" si="259"/>
        <v>42294.000115740746</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(E3314/D3314)*100</f>
        <v>100.03999999999999</v>
      </c>
      <c r="P3314">
        <f t="shared" si="255"/>
        <v>61</v>
      </c>
      <c r="Q3314" t="str">
        <f t="shared" si="256"/>
        <v>theater</v>
      </c>
      <c r="R3314" t="str">
        <f t="shared" si="257"/>
        <v>plays</v>
      </c>
      <c r="S3314" s="5">
        <f t="shared" si="258"/>
        <v>42664.517893518518</v>
      </c>
      <c r="T3314" s="5">
        <f t="shared" si="259"/>
        <v>42685.625000000007</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(E3315/D3315)*100</f>
        <v>116.05000000000001</v>
      </c>
      <c r="P3315">
        <f t="shared" si="255"/>
        <v>80</v>
      </c>
      <c r="Q3315" t="str">
        <f t="shared" si="256"/>
        <v>theater</v>
      </c>
      <c r="R3315" t="str">
        <f t="shared" si="257"/>
        <v>plays</v>
      </c>
      <c r="S3315" s="5">
        <f t="shared" si="258"/>
        <v>42381.952743055554</v>
      </c>
      <c r="T3315" s="5">
        <f t="shared" si="259"/>
        <v>42395.750000000007</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(E3316/D3316)*100</f>
        <v>210.75</v>
      </c>
      <c r="P3316">
        <f t="shared" si="255"/>
        <v>29</v>
      </c>
      <c r="Q3316" t="str">
        <f t="shared" si="256"/>
        <v>theater</v>
      </c>
      <c r="R3316" t="str">
        <f t="shared" si="257"/>
        <v>plays</v>
      </c>
      <c r="S3316" s="5">
        <f t="shared" si="258"/>
        <v>42104.975821759261</v>
      </c>
      <c r="T3316" s="5">
        <f t="shared" si="259"/>
        <v>42132.545138888891</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(E3317/D3317)*100</f>
        <v>110.00000000000001</v>
      </c>
      <c r="P3317">
        <f t="shared" si="255"/>
        <v>49</v>
      </c>
      <c r="Q3317" t="str">
        <f t="shared" si="256"/>
        <v>theater</v>
      </c>
      <c r="R3317" t="str">
        <f t="shared" si="257"/>
        <v>plays</v>
      </c>
      <c r="S3317" s="5">
        <f t="shared" si="258"/>
        <v>42466.012048611119</v>
      </c>
      <c r="T3317" s="5">
        <f t="shared" si="259"/>
        <v>42496.012048611119</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(E3318/D3318)*100</f>
        <v>100.08673425918037</v>
      </c>
      <c r="P3318">
        <f t="shared" si="255"/>
        <v>94</v>
      </c>
      <c r="Q3318" t="str">
        <f t="shared" si="256"/>
        <v>theater</v>
      </c>
      <c r="R3318" t="str">
        <f t="shared" si="257"/>
        <v>plays</v>
      </c>
      <c r="S3318" s="5">
        <f t="shared" si="258"/>
        <v>41826.579571759263</v>
      </c>
      <c r="T3318" s="5">
        <f t="shared" si="259"/>
        <v>41859.287500000006</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(E3319/D3319)*100</f>
        <v>106.19047619047619</v>
      </c>
      <c r="P3319">
        <f t="shared" si="255"/>
        <v>62</v>
      </c>
      <c r="Q3319" t="str">
        <f t="shared" si="256"/>
        <v>theater</v>
      </c>
      <c r="R3319" t="str">
        <f t="shared" si="257"/>
        <v>plays</v>
      </c>
      <c r="S3319" s="5">
        <f t="shared" si="258"/>
        <v>42498.74796296296</v>
      </c>
      <c r="T3319" s="5">
        <f t="shared" si="259"/>
        <v>42528.74796296296</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(E3320/D3320)*100</f>
        <v>125.6</v>
      </c>
      <c r="P3320">
        <f t="shared" si="255"/>
        <v>79</v>
      </c>
      <c r="Q3320" t="str">
        <f t="shared" si="256"/>
        <v>theater</v>
      </c>
      <c r="R3320" t="str">
        <f t="shared" si="257"/>
        <v>plays</v>
      </c>
      <c r="S3320" s="5">
        <f t="shared" si="258"/>
        <v>42431.010335648149</v>
      </c>
      <c r="T3320" s="5">
        <f t="shared" si="259"/>
        <v>42470.812500000007</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(E3321/D3321)*100</f>
        <v>108</v>
      </c>
      <c r="P3321">
        <f t="shared" si="255"/>
        <v>34</v>
      </c>
      <c r="Q3321" t="str">
        <f t="shared" si="256"/>
        <v>theater</v>
      </c>
      <c r="R3321" t="str">
        <f t="shared" si="257"/>
        <v>plays</v>
      </c>
      <c r="S3321" s="5">
        <f t="shared" si="258"/>
        <v>41990.29381944445</v>
      </c>
      <c r="T3321" s="5">
        <f t="shared" si="259"/>
        <v>42035.29381944445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(E3322/D3322)*100</f>
        <v>101</v>
      </c>
      <c r="P3322">
        <f t="shared" si="255"/>
        <v>66</v>
      </c>
      <c r="Q3322" t="str">
        <f t="shared" si="256"/>
        <v>theater</v>
      </c>
      <c r="R3322" t="str">
        <f t="shared" si="257"/>
        <v>plays</v>
      </c>
      <c r="S3322" s="5">
        <f t="shared" si="258"/>
        <v>42512.75413194445</v>
      </c>
      <c r="T3322" s="5">
        <f t="shared" si="259"/>
        <v>42542.75413194445</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(E3323/D3323)*100</f>
        <v>107.4</v>
      </c>
      <c r="P3323">
        <f t="shared" si="255"/>
        <v>36</v>
      </c>
      <c r="Q3323" t="str">
        <f t="shared" si="256"/>
        <v>theater</v>
      </c>
      <c r="R3323" t="str">
        <f t="shared" si="257"/>
        <v>plays</v>
      </c>
      <c r="S3323" s="5">
        <f t="shared" si="258"/>
        <v>41913.808622685188</v>
      </c>
      <c r="T3323" s="5">
        <f t="shared" si="259"/>
        <v>41927.874305555561</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(E3324/D3324)*100</f>
        <v>101.51515151515152</v>
      </c>
      <c r="P3324">
        <f t="shared" si="255"/>
        <v>146</v>
      </c>
      <c r="Q3324" t="str">
        <f t="shared" si="256"/>
        <v>theater</v>
      </c>
      <c r="R3324" t="str">
        <f t="shared" si="257"/>
        <v>plays</v>
      </c>
      <c r="S3324" s="5">
        <f t="shared" si="258"/>
        <v>42520.718703703707</v>
      </c>
      <c r="T3324" s="5">
        <f t="shared" si="259"/>
        <v>42542.871527777781</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(E3325/D3325)*100</f>
        <v>125.89999999999999</v>
      </c>
      <c r="P3325">
        <f t="shared" si="255"/>
        <v>26</v>
      </c>
      <c r="Q3325" t="str">
        <f t="shared" si="256"/>
        <v>theater</v>
      </c>
      <c r="R3325" t="str">
        <f t="shared" si="257"/>
        <v>plays</v>
      </c>
      <c r="S3325" s="5">
        <f t="shared" si="258"/>
        <v>42608.074166666665</v>
      </c>
      <c r="T3325" s="5">
        <f t="shared" si="259"/>
        <v>42638.074166666665</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(E3326/D3326)*100</f>
        <v>101.66666666666666</v>
      </c>
      <c r="P3326">
        <f t="shared" si="255"/>
        <v>153</v>
      </c>
      <c r="Q3326" t="str">
        <f t="shared" si="256"/>
        <v>theater</v>
      </c>
      <c r="R3326" t="str">
        <f t="shared" si="257"/>
        <v>plays</v>
      </c>
      <c r="S3326" s="5">
        <f t="shared" si="258"/>
        <v>42512.291550925926</v>
      </c>
      <c r="T3326" s="5">
        <f t="shared" si="259"/>
        <v>42526.291550925926</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(E3327/D3327)*100</f>
        <v>112.5</v>
      </c>
      <c r="P3327">
        <f t="shared" si="255"/>
        <v>30</v>
      </c>
      <c r="Q3327" t="str">
        <f t="shared" si="256"/>
        <v>theater</v>
      </c>
      <c r="R3327" t="str">
        <f t="shared" si="257"/>
        <v>plays</v>
      </c>
      <c r="S3327" s="5">
        <f t="shared" si="258"/>
        <v>42064.493946759263</v>
      </c>
      <c r="T3327" s="5">
        <f t="shared" si="259"/>
        <v>42099.452280092599</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(E3328/D3328)*100</f>
        <v>101.375</v>
      </c>
      <c r="P3328">
        <f t="shared" si="255"/>
        <v>142</v>
      </c>
      <c r="Q3328" t="str">
        <f t="shared" si="256"/>
        <v>theater</v>
      </c>
      <c r="R3328" t="str">
        <f t="shared" si="257"/>
        <v>plays</v>
      </c>
      <c r="S3328" s="5">
        <f t="shared" si="258"/>
        <v>42041.422511574077</v>
      </c>
      <c r="T3328" s="5">
        <f t="shared" si="259"/>
        <v>42071.380844907406</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(E3329/D3329)*100</f>
        <v>101.25</v>
      </c>
      <c r="P3329">
        <f t="shared" si="255"/>
        <v>25</v>
      </c>
      <c r="Q3329" t="str">
        <f t="shared" si="256"/>
        <v>theater</v>
      </c>
      <c r="R3329" t="str">
        <f t="shared" si="257"/>
        <v>plays</v>
      </c>
      <c r="S3329" s="5">
        <f t="shared" si="258"/>
        <v>42468.082939814813</v>
      </c>
      <c r="T3329" s="5">
        <f t="shared" si="259"/>
        <v>42498.082939814813</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(E3330/D3330)*100</f>
        <v>146.38888888888889</v>
      </c>
      <c r="P3330">
        <f t="shared" si="255"/>
        <v>293</v>
      </c>
      <c r="Q3330" t="str">
        <f t="shared" si="256"/>
        <v>theater</v>
      </c>
      <c r="R3330" t="str">
        <f t="shared" si="257"/>
        <v>plays</v>
      </c>
      <c r="S3330" s="5">
        <f t="shared" si="258"/>
        <v>41822.283368055556</v>
      </c>
      <c r="T3330" s="5">
        <f t="shared" si="259"/>
        <v>41824.75</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(E3331/D3331)*100</f>
        <v>116.8</v>
      </c>
      <c r="P3331">
        <f t="shared" ref="P3331:P3394" si="260">IFERROR(ROUND(E3331/L3331,0), 0)</f>
        <v>45</v>
      </c>
      <c r="Q3331" t="str">
        <f t="shared" ref="Q3331:Q3394" si="261">LEFT(N3331,FIND("/",N3331)-1)</f>
        <v>theater</v>
      </c>
      <c r="R3331" t="str">
        <f t="shared" ref="R3331:R3394" si="262">RIGHT(N3331,LEN(N3331)-FIND("/",N3331))</f>
        <v>plays</v>
      </c>
      <c r="S3331" s="5">
        <f t="shared" ref="S3331:S3394" si="263">(((J3331/60)/60)/24)+DATE(1970,1,1)+(-7/24)</f>
        <v>41837.031342592592</v>
      </c>
      <c r="T3331" s="5">
        <f t="shared" ref="T3331:T3394" si="264">(((I3331/60)/60)/24)+DATE(1970,1,1)+(-7/24)</f>
        <v>41847.666666666672</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(E3332/D3332)*100</f>
        <v>106.26666666666667</v>
      </c>
      <c r="P3332">
        <f t="shared" si="260"/>
        <v>23</v>
      </c>
      <c r="Q3332" t="str">
        <f t="shared" si="261"/>
        <v>theater</v>
      </c>
      <c r="R3332" t="str">
        <f t="shared" si="262"/>
        <v>plays</v>
      </c>
      <c r="S3332" s="5">
        <f t="shared" si="263"/>
        <v>42065.595694444448</v>
      </c>
      <c r="T3332" s="5">
        <f t="shared" si="264"/>
        <v>42095.554027777784</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(E3333/D3333)*100</f>
        <v>104.52</v>
      </c>
      <c r="P3333">
        <f t="shared" si="260"/>
        <v>80</v>
      </c>
      <c r="Q3333" t="str">
        <f t="shared" si="261"/>
        <v>theater</v>
      </c>
      <c r="R3333" t="str">
        <f t="shared" si="262"/>
        <v>plays</v>
      </c>
      <c r="S3333" s="5">
        <f t="shared" si="263"/>
        <v>42248.406087962961</v>
      </c>
      <c r="T3333" s="5">
        <f t="shared" si="264"/>
        <v>42283.406087962961</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(E3334/D3334)*100</f>
        <v>100</v>
      </c>
      <c r="P3334">
        <f t="shared" si="260"/>
        <v>72</v>
      </c>
      <c r="Q3334" t="str">
        <f t="shared" si="261"/>
        <v>theater</v>
      </c>
      <c r="R3334" t="str">
        <f t="shared" si="262"/>
        <v>plays</v>
      </c>
      <c r="S3334" s="5">
        <f t="shared" si="263"/>
        <v>41809.56863425926</v>
      </c>
      <c r="T3334" s="5">
        <f t="shared" si="264"/>
        <v>41839.56863425926</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(E3335/D3335)*100</f>
        <v>104.57142857142858</v>
      </c>
      <c r="P3335">
        <f t="shared" si="260"/>
        <v>33</v>
      </c>
      <c r="Q3335" t="str">
        <f t="shared" si="261"/>
        <v>theater</v>
      </c>
      <c r="R3335" t="str">
        <f t="shared" si="262"/>
        <v>plays</v>
      </c>
      <c r="S3335" s="5">
        <f t="shared" si="263"/>
        <v>42148.385185185187</v>
      </c>
      <c r="T3335" s="5">
        <f t="shared" si="264"/>
        <v>42170.385185185187</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(E3336/D3336)*100</f>
        <v>138.62051149573753</v>
      </c>
      <c r="P3336">
        <f t="shared" si="260"/>
        <v>117</v>
      </c>
      <c r="Q3336" t="str">
        <f t="shared" si="261"/>
        <v>theater</v>
      </c>
      <c r="R3336" t="str">
        <f t="shared" si="262"/>
        <v>plays</v>
      </c>
      <c r="S3336" s="5">
        <f t="shared" si="263"/>
        <v>42185.229421296295</v>
      </c>
      <c r="T3336" s="5">
        <f t="shared" si="264"/>
        <v>42215.229421296295</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(E3337/D3337)*100</f>
        <v>100.32000000000001</v>
      </c>
      <c r="P3337">
        <f t="shared" si="260"/>
        <v>80</v>
      </c>
      <c r="Q3337" t="str">
        <f t="shared" si="261"/>
        <v>theater</v>
      </c>
      <c r="R3337" t="str">
        <f t="shared" si="262"/>
        <v>plays</v>
      </c>
      <c r="S3337" s="5">
        <f t="shared" si="263"/>
        <v>41827.382476851853</v>
      </c>
      <c r="T3337" s="5">
        <f t="shared" si="264"/>
        <v>41854.666666666672</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(E3338/D3338)*100</f>
        <v>100</v>
      </c>
      <c r="P3338">
        <f t="shared" si="260"/>
        <v>28</v>
      </c>
      <c r="Q3338" t="str">
        <f t="shared" si="261"/>
        <v>theater</v>
      </c>
      <c r="R3338" t="str">
        <f t="shared" si="262"/>
        <v>plays</v>
      </c>
      <c r="S3338" s="5">
        <f t="shared" si="263"/>
        <v>42437.107013888897</v>
      </c>
      <c r="T3338" s="5">
        <f t="shared" si="264"/>
        <v>42465.065347222226</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(E3339/D3339)*100</f>
        <v>110.2</v>
      </c>
      <c r="P3339">
        <f t="shared" si="260"/>
        <v>81</v>
      </c>
      <c r="Q3339" t="str">
        <f t="shared" si="261"/>
        <v>theater</v>
      </c>
      <c r="R3339" t="str">
        <f t="shared" si="262"/>
        <v>plays</v>
      </c>
      <c r="S3339" s="5">
        <f t="shared" si="263"/>
        <v>41900.990358796298</v>
      </c>
      <c r="T3339" s="5">
        <f t="shared" si="264"/>
        <v>41922.583333333336</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(E3340/D3340)*100</f>
        <v>102.18</v>
      </c>
      <c r="P3340">
        <f t="shared" si="260"/>
        <v>137</v>
      </c>
      <c r="Q3340" t="str">
        <f t="shared" si="261"/>
        <v>theater</v>
      </c>
      <c r="R3340" t="str">
        <f t="shared" si="262"/>
        <v>plays</v>
      </c>
      <c r="S3340" s="5">
        <f t="shared" si="263"/>
        <v>42769.283333333333</v>
      </c>
      <c r="T3340" s="5">
        <f t="shared" si="264"/>
        <v>42790.283333333333</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(E3341/D3341)*100</f>
        <v>104.35000000000001</v>
      </c>
      <c r="P3341">
        <f t="shared" si="260"/>
        <v>178</v>
      </c>
      <c r="Q3341" t="str">
        <f t="shared" si="261"/>
        <v>theater</v>
      </c>
      <c r="R3341" t="str">
        <f t="shared" si="262"/>
        <v>plays</v>
      </c>
      <c r="S3341" s="5">
        <f t="shared" si="263"/>
        <v>42549.37405092593</v>
      </c>
      <c r="T3341" s="5">
        <f t="shared" si="264"/>
        <v>42579.37405092593</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(E3342/D3342)*100</f>
        <v>138.16666666666666</v>
      </c>
      <c r="P3342">
        <f t="shared" si="260"/>
        <v>109</v>
      </c>
      <c r="Q3342" t="str">
        <f t="shared" si="261"/>
        <v>theater</v>
      </c>
      <c r="R3342" t="str">
        <f t="shared" si="262"/>
        <v>plays</v>
      </c>
      <c r="S3342" s="5">
        <f t="shared" si="263"/>
        <v>42685.682337962964</v>
      </c>
      <c r="T3342" s="5">
        <f t="shared" si="264"/>
        <v>42710.682337962964</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(E3343/D3343)*100</f>
        <v>100</v>
      </c>
      <c r="P3343">
        <f t="shared" si="260"/>
        <v>120</v>
      </c>
      <c r="Q3343" t="str">
        <f t="shared" si="261"/>
        <v>theater</v>
      </c>
      <c r="R3343" t="str">
        <f t="shared" si="262"/>
        <v>plays</v>
      </c>
      <c r="S3343" s="5">
        <f t="shared" si="263"/>
        <v>42510.507187500007</v>
      </c>
      <c r="T3343" s="5">
        <f t="shared" si="264"/>
        <v>42533.416666666664</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(E3344/D3344)*100</f>
        <v>101.66666666666666</v>
      </c>
      <c r="P3344">
        <f t="shared" si="260"/>
        <v>78</v>
      </c>
      <c r="Q3344" t="str">
        <f t="shared" si="261"/>
        <v>theater</v>
      </c>
      <c r="R3344" t="str">
        <f t="shared" si="262"/>
        <v>plays</v>
      </c>
      <c r="S3344" s="5">
        <f t="shared" si="263"/>
        <v>42062.004745370366</v>
      </c>
      <c r="T3344" s="5">
        <f t="shared" si="264"/>
        <v>42094.915972222225</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(E3345/D3345)*100</f>
        <v>171.42857142857142</v>
      </c>
      <c r="P3345">
        <f t="shared" si="260"/>
        <v>52</v>
      </c>
      <c r="Q3345" t="str">
        <f t="shared" si="261"/>
        <v>theater</v>
      </c>
      <c r="R3345" t="str">
        <f t="shared" si="262"/>
        <v>plays</v>
      </c>
      <c r="S3345" s="5">
        <f t="shared" si="263"/>
        <v>42452.624814814822</v>
      </c>
      <c r="T3345" s="5">
        <f t="shared" si="264"/>
        <v>42473.262500000004</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(E3346/D3346)*100</f>
        <v>101.44444444444444</v>
      </c>
      <c r="P3346">
        <f t="shared" si="260"/>
        <v>114</v>
      </c>
      <c r="Q3346" t="str">
        <f t="shared" si="261"/>
        <v>theater</v>
      </c>
      <c r="R3346" t="str">
        <f t="shared" si="262"/>
        <v>plays</v>
      </c>
      <c r="S3346" s="5">
        <f t="shared" si="263"/>
        <v>41850.908483796295</v>
      </c>
      <c r="T3346" s="5">
        <f t="shared" si="264"/>
        <v>41880.908483796295</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(E3347/D3347)*100</f>
        <v>130</v>
      </c>
      <c r="P3347">
        <f t="shared" si="260"/>
        <v>50</v>
      </c>
      <c r="Q3347" t="str">
        <f t="shared" si="261"/>
        <v>theater</v>
      </c>
      <c r="R3347" t="str">
        <f t="shared" si="262"/>
        <v>plays</v>
      </c>
      <c r="S3347" s="5">
        <f t="shared" si="263"/>
        <v>42052.814444444448</v>
      </c>
      <c r="T3347" s="5">
        <f t="shared" si="264"/>
        <v>42111.734027777777</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(E3348/D3348)*100</f>
        <v>110.00000000000001</v>
      </c>
      <c r="P3348">
        <f t="shared" si="260"/>
        <v>92</v>
      </c>
      <c r="Q3348" t="str">
        <f t="shared" si="261"/>
        <v>theater</v>
      </c>
      <c r="R3348" t="str">
        <f t="shared" si="262"/>
        <v>plays</v>
      </c>
      <c r="S3348" s="5">
        <f t="shared" si="263"/>
        <v>42053.732754629636</v>
      </c>
      <c r="T3348" s="5">
        <f t="shared" si="264"/>
        <v>42060.732754629636</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(E3349/D3349)*100</f>
        <v>119.44999999999999</v>
      </c>
      <c r="P3349">
        <f t="shared" si="260"/>
        <v>109</v>
      </c>
      <c r="Q3349" t="str">
        <f t="shared" si="261"/>
        <v>theater</v>
      </c>
      <c r="R3349" t="str">
        <f t="shared" si="262"/>
        <v>plays</v>
      </c>
      <c r="S3349" s="5">
        <f t="shared" si="263"/>
        <v>42484.259884259263</v>
      </c>
      <c r="T3349" s="5">
        <f t="shared" si="264"/>
        <v>42498.583333333336</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(E3350/D3350)*100</f>
        <v>100.2909090909091</v>
      </c>
      <c r="P3350">
        <f t="shared" si="260"/>
        <v>70</v>
      </c>
      <c r="Q3350" t="str">
        <f t="shared" si="261"/>
        <v>theater</v>
      </c>
      <c r="R3350" t="str">
        <f t="shared" si="262"/>
        <v>plays</v>
      </c>
      <c r="S3350" s="5">
        <f t="shared" si="263"/>
        <v>42466.267129629632</v>
      </c>
      <c r="T3350" s="5">
        <f t="shared" si="264"/>
        <v>42489.874305555561</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(E3351/D3351)*100</f>
        <v>153.4</v>
      </c>
      <c r="P3351">
        <f t="shared" si="260"/>
        <v>110</v>
      </c>
      <c r="Q3351" t="str">
        <f t="shared" si="261"/>
        <v>theater</v>
      </c>
      <c r="R3351" t="str">
        <f t="shared" si="262"/>
        <v>plays</v>
      </c>
      <c r="S3351" s="5">
        <f t="shared" si="263"/>
        <v>42512.819120370368</v>
      </c>
      <c r="T3351" s="5">
        <f t="shared" si="264"/>
        <v>42534.416666666664</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(E3352/D3352)*100</f>
        <v>104.42857142857143</v>
      </c>
      <c r="P3352">
        <f t="shared" si="260"/>
        <v>72</v>
      </c>
      <c r="Q3352" t="str">
        <f t="shared" si="261"/>
        <v>theater</v>
      </c>
      <c r="R3352" t="str">
        <f t="shared" si="262"/>
        <v>plays</v>
      </c>
      <c r="S3352" s="5">
        <f t="shared" si="263"/>
        <v>42302.409849537034</v>
      </c>
      <c r="T3352" s="5">
        <f t="shared" si="264"/>
        <v>42337.666666666664</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(E3353/D3353)*100</f>
        <v>101.1</v>
      </c>
      <c r="P3353">
        <f t="shared" si="260"/>
        <v>94</v>
      </c>
      <c r="Q3353" t="str">
        <f t="shared" si="261"/>
        <v>theater</v>
      </c>
      <c r="R3353" t="str">
        <f t="shared" si="262"/>
        <v>plays</v>
      </c>
      <c r="S3353" s="5">
        <f t="shared" si="263"/>
        <v>41806.103761574079</v>
      </c>
      <c r="T3353" s="5">
        <f t="shared" si="264"/>
        <v>41843.166666666672</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(E3354/D3354)*100</f>
        <v>107.52</v>
      </c>
      <c r="P3354">
        <f t="shared" si="260"/>
        <v>77</v>
      </c>
      <c r="Q3354" t="str">
        <f t="shared" si="261"/>
        <v>theater</v>
      </c>
      <c r="R3354" t="str">
        <f t="shared" si="262"/>
        <v>plays</v>
      </c>
      <c r="S3354" s="5">
        <f t="shared" si="263"/>
        <v>42495.701134259267</v>
      </c>
      <c r="T3354" s="5">
        <f t="shared" si="264"/>
        <v>42552.666666666664</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(E3355/D3355)*100</f>
        <v>315</v>
      </c>
      <c r="P3355">
        <f t="shared" si="260"/>
        <v>36</v>
      </c>
      <c r="Q3355" t="str">
        <f t="shared" si="261"/>
        <v>theater</v>
      </c>
      <c r="R3355" t="str">
        <f t="shared" si="262"/>
        <v>plays</v>
      </c>
      <c r="S3355" s="5">
        <f t="shared" si="263"/>
        <v>42479.140625000007</v>
      </c>
      <c r="T3355" s="5">
        <f t="shared" si="264"/>
        <v>42492.666666666664</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(E3356/D3356)*100</f>
        <v>101.93333333333334</v>
      </c>
      <c r="P3356">
        <f t="shared" si="260"/>
        <v>56</v>
      </c>
      <c r="Q3356" t="str">
        <f t="shared" si="261"/>
        <v>theater</v>
      </c>
      <c r="R3356" t="str">
        <f t="shared" si="262"/>
        <v>plays</v>
      </c>
      <c r="S3356" s="5">
        <f t="shared" si="263"/>
        <v>42270.435254629636</v>
      </c>
      <c r="T3356" s="5">
        <f t="shared" si="264"/>
        <v>42305.875694444447</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(E3357/D3357)*100</f>
        <v>126.28571428571429</v>
      </c>
      <c r="P3357">
        <f t="shared" si="260"/>
        <v>147</v>
      </c>
      <c r="Q3357" t="str">
        <f t="shared" si="261"/>
        <v>theater</v>
      </c>
      <c r="R3357" t="str">
        <f t="shared" si="262"/>
        <v>plays</v>
      </c>
      <c r="S3357" s="5">
        <f t="shared" si="263"/>
        <v>42489.3278587963</v>
      </c>
      <c r="T3357" s="5">
        <f t="shared" si="264"/>
        <v>42500.178472222229</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(E3358/D3358)*100</f>
        <v>101.4</v>
      </c>
      <c r="P3358">
        <f t="shared" si="260"/>
        <v>56</v>
      </c>
      <c r="Q3358" t="str">
        <f t="shared" si="261"/>
        <v>theater</v>
      </c>
      <c r="R3358" t="str">
        <f t="shared" si="262"/>
        <v>plays</v>
      </c>
      <c r="S3358" s="5">
        <f t="shared" si="263"/>
        <v>42536.523981481485</v>
      </c>
      <c r="T3358" s="5">
        <f t="shared" si="264"/>
        <v>42566.523981481485</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(E3359/D3359)*100</f>
        <v>101</v>
      </c>
      <c r="P3359">
        <f t="shared" si="260"/>
        <v>96</v>
      </c>
      <c r="Q3359" t="str">
        <f t="shared" si="261"/>
        <v>theater</v>
      </c>
      <c r="R3359" t="str">
        <f t="shared" si="262"/>
        <v>plays</v>
      </c>
      <c r="S3359" s="5">
        <f t="shared" si="263"/>
        <v>41822.126273148147</v>
      </c>
      <c r="T3359" s="5">
        <f t="shared" si="264"/>
        <v>41852.126273148147</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(E3360/D3360)*100</f>
        <v>102.99000000000001</v>
      </c>
      <c r="P3360">
        <f t="shared" si="260"/>
        <v>64</v>
      </c>
      <c r="Q3360" t="str">
        <f t="shared" si="261"/>
        <v>theater</v>
      </c>
      <c r="R3360" t="str">
        <f t="shared" si="262"/>
        <v>plays</v>
      </c>
      <c r="S3360" s="5">
        <f t="shared" si="263"/>
        <v>41932.019432870373</v>
      </c>
      <c r="T3360" s="5">
        <f t="shared" si="264"/>
        <v>41962.061099537044</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(E3361/D3361)*100</f>
        <v>106.25</v>
      </c>
      <c r="P3361">
        <f t="shared" si="260"/>
        <v>185</v>
      </c>
      <c r="Q3361" t="str">
        <f t="shared" si="261"/>
        <v>theater</v>
      </c>
      <c r="R3361" t="str">
        <f t="shared" si="262"/>
        <v>plays</v>
      </c>
      <c r="S3361" s="5">
        <f t="shared" si="263"/>
        <v>42745.765439814822</v>
      </c>
      <c r="T3361" s="5">
        <f t="shared" si="264"/>
        <v>42790.765439814822</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(E3362/D3362)*100</f>
        <v>101.37777777777779</v>
      </c>
      <c r="P3362">
        <f t="shared" si="260"/>
        <v>127</v>
      </c>
      <c r="Q3362" t="str">
        <f t="shared" si="261"/>
        <v>theater</v>
      </c>
      <c r="R3362" t="str">
        <f t="shared" si="262"/>
        <v>plays</v>
      </c>
      <c r="S3362" s="5">
        <f t="shared" si="263"/>
        <v>42696.791006944448</v>
      </c>
      <c r="T3362" s="5">
        <f t="shared" si="264"/>
        <v>42718.374305555561</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(E3363/D3363)*100</f>
        <v>113.46000000000001</v>
      </c>
      <c r="P3363">
        <f t="shared" si="260"/>
        <v>83</v>
      </c>
      <c r="Q3363" t="str">
        <f t="shared" si="261"/>
        <v>theater</v>
      </c>
      <c r="R3363" t="str">
        <f t="shared" si="262"/>
        <v>plays</v>
      </c>
      <c r="S3363" s="5">
        <f t="shared" si="263"/>
        <v>41865.733680555561</v>
      </c>
      <c r="T3363" s="5">
        <f t="shared" si="264"/>
        <v>41883.374305555561</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(E3364/D3364)*100</f>
        <v>218.00000000000003</v>
      </c>
      <c r="P3364">
        <f t="shared" si="260"/>
        <v>55</v>
      </c>
      <c r="Q3364" t="str">
        <f t="shared" si="261"/>
        <v>theater</v>
      </c>
      <c r="R3364" t="str">
        <f t="shared" si="262"/>
        <v>plays</v>
      </c>
      <c r="S3364" s="5">
        <f t="shared" si="263"/>
        <v>42055.79996527778</v>
      </c>
      <c r="T3364" s="5">
        <f t="shared" si="264"/>
        <v>42069.913194444445</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(E3365/D3365)*100</f>
        <v>101.41935483870968</v>
      </c>
      <c r="P3365">
        <f t="shared" si="260"/>
        <v>302</v>
      </c>
      <c r="Q3365" t="str">
        <f t="shared" si="261"/>
        <v>theater</v>
      </c>
      <c r="R3365" t="str">
        <f t="shared" si="262"/>
        <v>plays</v>
      </c>
      <c r="S3365" s="5">
        <f t="shared" si="263"/>
        <v>41851.479687500003</v>
      </c>
      <c r="T3365" s="5">
        <f t="shared" si="264"/>
        <v>41870.375</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(E3366/D3366)*100</f>
        <v>105.93333333333332</v>
      </c>
      <c r="P3366">
        <f t="shared" si="260"/>
        <v>44</v>
      </c>
      <c r="Q3366" t="str">
        <f t="shared" si="261"/>
        <v>theater</v>
      </c>
      <c r="R3366" t="str">
        <f t="shared" si="262"/>
        <v>plays</v>
      </c>
      <c r="S3366" s="5">
        <f t="shared" si="263"/>
        <v>42422.685752314814</v>
      </c>
      <c r="T3366" s="5">
        <f t="shared" si="264"/>
        <v>42444.583333333336</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(E3367/D3367)*100</f>
        <v>104</v>
      </c>
      <c r="P3367">
        <f t="shared" si="260"/>
        <v>867</v>
      </c>
      <c r="Q3367" t="str">
        <f t="shared" si="261"/>
        <v>theater</v>
      </c>
      <c r="R3367" t="str">
        <f t="shared" si="262"/>
        <v>plays</v>
      </c>
      <c r="S3367" s="5">
        <f t="shared" si="263"/>
        <v>42320.810092592597</v>
      </c>
      <c r="T3367" s="5">
        <f t="shared" si="264"/>
        <v>42350.810092592597</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(E3368/D3368)*100</f>
        <v>221</v>
      </c>
      <c r="P3368">
        <f t="shared" si="260"/>
        <v>61</v>
      </c>
      <c r="Q3368" t="str">
        <f t="shared" si="261"/>
        <v>theater</v>
      </c>
      <c r="R3368" t="str">
        <f t="shared" si="262"/>
        <v>plays</v>
      </c>
      <c r="S3368" s="5">
        <f t="shared" si="263"/>
        <v>42106.775891203702</v>
      </c>
      <c r="T3368" s="5">
        <f t="shared" si="264"/>
        <v>42136.775891203702</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(E3369/D3369)*100</f>
        <v>118.66666666666667</v>
      </c>
      <c r="P3369">
        <f t="shared" si="260"/>
        <v>30</v>
      </c>
      <c r="Q3369" t="str">
        <f t="shared" si="261"/>
        <v>theater</v>
      </c>
      <c r="R3369" t="str">
        <f t="shared" si="262"/>
        <v>plays</v>
      </c>
      <c r="S3369" s="5">
        <f t="shared" si="263"/>
        <v>42192.642291666671</v>
      </c>
      <c r="T3369" s="5">
        <f t="shared" si="264"/>
        <v>42217.642291666671</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(E3370/D3370)*100</f>
        <v>104.60000000000001</v>
      </c>
      <c r="P3370">
        <f t="shared" si="260"/>
        <v>45</v>
      </c>
      <c r="Q3370" t="str">
        <f t="shared" si="261"/>
        <v>theater</v>
      </c>
      <c r="R3370" t="str">
        <f t="shared" si="262"/>
        <v>plays</v>
      </c>
      <c r="S3370" s="5">
        <f t="shared" si="263"/>
        <v>41968.908090277779</v>
      </c>
      <c r="T3370" s="5">
        <f t="shared" si="264"/>
        <v>42004.916666666664</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(E3371/D3371)*100</f>
        <v>103.89999999999999</v>
      </c>
      <c r="P3371">
        <f t="shared" si="260"/>
        <v>96</v>
      </c>
      <c r="Q3371" t="str">
        <f t="shared" si="261"/>
        <v>theater</v>
      </c>
      <c r="R3371" t="str">
        <f t="shared" si="262"/>
        <v>plays</v>
      </c>
      <c r="S3371" s="5">
        <f t="shared" si="263"/>
        <v>42689.749768518523</v>
      </c>
      <c r="T3371" s="5">
        <f t="shared" si="264"/>
        <v>42749.749768518523</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(E3372/D3372)*100</f>
        <v>117.73333333333333</v>
      </c>
      <c r="P3372">
        <f t="shared" si="260"/>
        <v>68</v>
      </c>
      <c r="Q3372" t="str">
        <f t="shared" si="261"/>
        <v>theater</v>
      </c>
      <c r="R3372" t="str">
        <f t="shared" si="262"/>
        <v>plays</v>
      </c>
      <c r="S3372" s="5">
        <f t="shared" si="263"/>
        <v>42690.042650462965</v>
      </c>
      <c r="T3372" s="5">
        <f t="shared" si="264"/>
        <v>42721.041666666664</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(E3373/D3373)*100</f>
        <v>138.5</v>
      </c>
      <c r="P3373">
        <f t="shared" si="260"/>
        <v>31</v>
      </c>
      <c r="Q3373" t="str">
        <f t="shared" si="261"/>
        <v>theater</v>
      </c>
      <c r="R3373" t="str">
        <f t="shared" si="262"/>
        <v>plays</v>
      </c>
      <c r="S3373" s="5">
        <f t="shared" si="263"/>
        <v>42312.582928240743</v>
      </c>
      <c r="T3373" s="5">
        <f t="shared" si="264"/>
        <v>42340.582928240743</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(E3374/D3374)*100</f>
        <v>103.49999999999999</v>
      </c>
      <c r="P3374">
        <f t="shared" si="260"/>
        <v>38</v>
      </c>
      <c r="Q3374" t="str">
        <f t="shared" si="261"/>
        <v>theater</v>
      </c>
      <c r="R3374" t="str">
        <f t="shared" si="262"/>
        <v>plays</v>
      </c>
      <c r="S3374" s="5">
        <f t="shared" si="263"/>
        <v>41855.256435185183</v>
      </c>
      <c r="T3374" s="5">
        <f t="shared" si="264"/>
        <v>41875.915972222225</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(E3375/D3375)*100</f>
        <v>100.25</v>
      </c>
      <c r="P3375">
        <f t="shared" si="260"/>
        <v>67</v>
      </c>
      <c r="Q3375" t="str">
        <f t="shared" si="261"/>
        <v>theater</v>
      </c>
      <c r="R3375" t="str">
        <f t="shared" si="262"/>
        <v>plays</v>
      </c>
      <c r="S3375" s="5">
        <f t="shared" si="263"/>
        <v>42179.562962962962</v>
      </c>
      <c r="T3375" s="5">
        <f t="shared" si="264"/>
        <v>42203.375000000007</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(E3376/D3376)*100</f>
        <v>106.57142857142856</v>
      </c>
      <c r="P3376">
        <f t="shared" si="260"/>
        <v>72</v>
      </c>
      <c r="Q3376" t="str">
        <f t="shared" si="261"/>
        <v>theater</v>
      </c>
      <c r="R3376" t="str">
        <f t="shared" si="262"/>
        <v>plays</v>
      </c>
      <c r="S3376" s="5">
        <f t="shared" si="263"/>
        <v>42275.44</v>
      </c>
      <c r="T3376" s="5">
        <f t="shared" si="264"/>
        <v>42305.440000000002</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(E3377/D3377)*100</f>
        <v>100</v>
      </c>
      <c r="P3377">
        <f t="shared" si="260"/>
        <v>176</v>
      </c>
      <c r="Q3377" t="str">
        <f t="shared" si="261"/>
        <v>theater</v>
      </c>
      <c r="R3377" t="str">
        <f t="shared" si="262"/>
        <v>plays</v>
      </c>
      <c r="S3377" s="5">
        <f t="shared" si="263"/>
        <v>41765.319131944445</v>
      </c>
      <c r="T3377" s="5">
        <f t="shared" si="264"/>
        <v>41777.319131944445</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(E3378/D3378)*100</f>
        <v>100.01249999999999</v>
      </c>
      <c r="P3378">
        <f t="shared" si="260"/>
        <v>421</v>
      </c>
      <c r="Q3378" t="str">
        <f t="shared" si="261"/>
        <v>theater</v>
      </c>
      <c r="R3378" t="str">
        <f t="shared" si="262"/>
        <v>plays</v>
      </c>
      <c r="S3378" s="5">
        <f t="shared" si="263"/>
        <v>42059.40965277778</v>
      </c>
      <c r="T3378" s="5">
        <f t="shared" si="264"/>
        <v>42119.367986111109</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(E3379/D3379)*100</f>
        <v>101.05</v>
      </c>
      <c r="P3379">
        <f t="shared" si="260"/>
        <v>105</v>
      </c>
      <c r="Q3379" t="str">
        <f t="shared" si="261"/>
        <v>theater</v>
      </c>
      <c r="R3379" t="str">
        <f t="shared" si="262"/>
        <v>plays</v>
      </c>
      <c r="S3379" s="5">
        <f t="shared" si="263"/>
        <v>42053.440960648157</v>
      </c>
      <c r="T3379" s="5">
        <f t="shared" si="264"/>
        <v>42083.413888888892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(E3380/D3380)*100</f>
        <v>107.63636363636364</v>
      </c>
      <c r="P3380">
        <f t="shared" si="260"/>
        <v>28</v>
      </c>
      <c r="Q3380" t="str">
        <f t="shared" si="261"/>
        <v>theater</v>
      </c>
      <c r="R3380" t="str">
        <f t="shared" si="262"/>
        <v>plays</v>
      </c>
      <c r="S3380" s="5">
        <f t="shared" si="263"/>
        <v>41858.063726851855</v>
      </c>
      <c r="T3380" s="5">
        <f t="shared" si="264"/>
        <v>41882.255555555559</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(E3381/D3381)*100</f>
        <v>103.64999999999999</v>
      </c>
      <c r="P3381">
        <f t="shared" si="260"/>
        <v>55</v>
      </c>
      <c r="Q3381" t="str">
        <f t="shared" si="261"/>
        <v>theater</v>
      </c>
      <c r="R3381" t="str">
        <f t="shared" si="262"/>
        <v>plays</v>
      </c>
      <c r="S3381" s="5">
        <f t="shared" si="263"/>
        <v>42225.222222222226</v>
      </c>
      <c r="T3381" s="5">
        <f t="shared" si="264"/>
        <v>42242.666666666664</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(E3382/D3382)*100</f>
        <v>104.43333333333334</v>
      </c>
      <c r="P3382">
        <f t="shared" si="260"/>
        <v>112</v>
      </c>
      <c r="Q3382" t="str">
        <f t="shared" si="261"/>
        <v>theater</v>
      </c>
      <c r="R3382" t="str">
        <f t="shared" si="262"/>
        <v>plays</v>
      </c>
      <c r="S3382" s="5">
        <f t="shared" si="263"/>
        <v>41937.661782407406</v>
      </c>
      <c r="T3382" s="5">
        <f t="shared" si="264"/>
        <v>41972.70344907407</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(E3383/D3383)*100</f>
        <v>102.25</v>
      </c>
      <c r="P3383">
        <f t="shared" si="260"/>
        <v>85</v>
      </c>
      <c r="Q3383" t="str">
        <f t="shared" si="261"/>
        <v>theater</v>
      </c>
      <c r="R3383" t="str">
        <f t="shared" si="262"/>
        <v>plays</v>
      </c>
      <c r="S3383" s="5">
        <f t="shared" si="263"/>
        <v>42043.893321759264</v>
      </c>
      <c r="T3383" s="5">
        <f t="shared" si="264"/>
        <v>42073.851655092592</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(E3384/D3384)*100</f>
        <v>100.74285714285713</v>
      </c>
      <c r="P3384">
        <f t="shared" si="260"/>
        <v>77</v>
      </c>
      <c r="Q3384" t="str">
        <f t="shared" si="261"/>
        <v>theater</v>
      </c>
      <c r="R3384" t="str">
        <f t="shared" si="262"/>
        <v>plays</v>
      </c>
      <c r="S3384" s="5">
        <f t="shared" si="263"/>
        <v>42559.139537037037</v>
      </c>
      <c r="T3384" s="5">
        <f t="shared" si="264"/>
        <v>42583.665972222225</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(E3385/D3385)*100</f>
        <v>111.71428571428572</v>
      </c>
      <c r="P3385">
        <f t="shared" si="260"/>
        <v>65</v>
      </c>
      <c r="Q3385" t="str">
        <f t="shared" si="261"/>
        <v>theater</v>
      </c>
      <c r="R3385" t="str">
        <f t="shared" si="262"/>
        <v>plays</v>
      </c>
      <c r="S3385" s="5">
        <f t="shared" si="263"/>
        <v>42524.490972222229</v>
      </c>
      <c r="T3385" s="5">
        <f t="shared" si="264"/>
        <v>42544.490972222229</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(E3386/D3386)*100</f>
        <v>100.01100000000001</v>
      </c>
      <c r="P3386">
        <f t="shared" si="260"/>
        <v>94</v>
      </c>
      <c r="Q3386" t="str">
        <f t="shared" si="261"/>
        <v>theater</v>
      </c>
      <c r="R3386" t="str">
        <f t="shared" si="262"/>
        <v>plays</v>
      </c>
      <c r="S3386" s="5">
        <f t="shared" si="263"/>
        <v>42291.79592592593</v>
      </c>
      <c r="T3386" s="5">
        <f t="shared" si="264"/>
        <v>42328.833333333336</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(E3387/D3387)*100</f>
        <v>100</v>
      </c>
      <c r="P3387">
        <f t="shared" si="260"/>
        <v>133</v>
      </c>
      <c r="Q3387" t="str">
        <f t="shared" si="261"/>
        <v>theater</v>
      </c>
      <c r="R3387" t="str">
        <f t="shared" si="262"/>
        <v>plays</v>
      </c>
      <c r="S3387" s="5">
        <f t="shared" si="263"/>
        <v>41953.575833333336</v>
      </c>
      <c r="T3387" s="5">
        <f t="shared" si="264"/>
        <v>41983.575833333336</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(E3388/D3388)*100</f>
        <v>105</v>
      </c>
      <c r="P3388">
        <f t="shared" si="260"/>
        <v>51</v>
      </c>
      <c r="Q3388" t="str">
        <f t="shared" si="261"/>
        <v>theater</v>
      </c>
      <c r="R3388" t="str">
        <f t="shared" si="262"/>
        <v>plays</v>
      </c>
      <c r="S3388" s="5">
        <f t="shared" si="263"/>
        <v>41946.353078703709</v>
      </c>
      <c r="T3388" s="5">
        <f t="shared" si="264"/>
        <v>41976.353078703709</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(E3389/D3389)*100</f>
        <v>116.86666666666667</v>
      </c>
      <c r="P3389">
        <f t="shared" si="260"/>
        <v>100</v>
      </c>
      <c r="Q3389" t="str">
        <f t="shared" si="261"/>
        <v>theater</v>
      </c>
      <c r="R3389" t="str">
        <f t="shared" si="262"/>
        <v>plays</v>
      </c>
      <c r="S3389" s="5">
        <f t="shared" si="263"/>
        <v>41947.470925925925</v>
      </c>
      <c r="T3389" s="5">
        <f t="shared" si="264"/>
        <v>41987.470925925933</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(E3390/D3390)*100</f>
        <v>103.8</v>
      </c>
      <c r="P3390">
        <f t="shared" si="260"/>
        <v>35</v>
      </c>
      <c r="Q3390" t="str">
        <f t="shared" si="261"/>
        <v>theater</v>
      </c>
      <c r="R3390" t="str">
        <f t="shared" si="262"/>
        <v>plays</v>
      </c>
      <c r="S3390" s="5">
        <f t="shared" si="263"/>
        <v>42143.169456018521</v>
      </c>
      <c r="T3390" s="5">
        <f t="shared" si="264"/>
        <v>42173.169456018521</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(E3391/D3391)*100</f>
        <v>114.5</v>
      </c>
      <c r="P3391">
        <f t="shared" si="260"/>
        <v>185</v>
      </c>
      <c r="Q3391" t="str">
        <f t="shared" si="261"/>
        <v>theater</v>
      </c>
      <c r="R3391" t="str">
        <f t="shared" si="262"/>
        <v>plays</v>
      </c>
      <c r="S3391" s="5">
        <f t="shared" si="263"/>
        <v>42494.271782407413</v>
      </c>
      <c r="T3391" s="5">
        <f t="shared" si="264"/>
        <v>42524.271782407413</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(E3392/D3392)*100</f>
        <v>102.4</v>
      </c>
      <c r="P3392">
        <f t="shared" si="260"/>
        <v>70</v>
      </c>
      <c r="Q3392" t="str">
        <f t="shared" si="261"/>
        <v>theater</v>
      </c>
      <c r="R3392" t="str">
        <f t="shared" si="262"/>
        <v>plays</v>
      </c>
      <c r="S3392" s="5">
        <f t="shared" si="263"/>
        <v>41815.483159722222</v>
      </c>
      <c r="T3392" s="5">
        <f t="shared" si="264"/>
        <v>41830.483159722222</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(E3393/D3393)*100</f>
        <v>223</v>
      </c>
      <c r="P3393">
        <f t="shared" si="260"/>
        <v>62</v>
      </c>
      <c r="Q3393" t="str">
        <f t="shared" si="261"/>
        <v>theater</v>
      </c>
      <c r="R3393" t="str">
        <f t="shared" si="262"/>
        <v>plays</v>
      </c>
      <c r="S3393" s="5">
        <f t="shared" si="263"/>
        <v>41830.254027777781</v>
      </c>
      <c r="T3393" s="5">
        <f t="shared" si="264"/>
        <v>41859.64444444445</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(E3394/D3394)*100</f>
        <v>100</v>
      </c>
      <c r="P3394">
        <f t="shared" si="260"/>
        <v>42</v>
      </c>
      <c r="Q3394" t="str">
        <f t="shared" si="261"/>
        <v>theater</v>
      </c>
      <c r="R3394" t="str">
        <f t="shared" si="262"/>
        <v>plays</v>
      </c>
      <c r="S3394" s="5">
        <f t="shared" si="263"/>
        <v>42446.553877314822</v>
      </c>
      <c r="T3394" s="5">
        <f t="shared" si="264"/>
        <v>42496.553877314822</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(E3395/D3395)*100</f>
        <v>105.80000000000001</v>
      </c>
      <c r="P3395">
        <f t="shared" ref="P3395:P3458" si="265">IFERROR(ROUND(E3395/L3395,0), 0)</f>
        <v>36</v>
      </c>
      <c r="Q3395" t="str">
        <f t="shared" ref="Q3395:Q3458" si="266">LEFT(N3395,FIND("/",N3395)-1)</f>
        <v>theater</v>
      </c>
      <c r="R3395" t="str">
        <f t="shared" ref="R3395:R3458" si="267">RIGHT(N3395,LEN(N3395)-FIND("/",N3395))</f>
        <v>plays</v>
      </c>
      <c r="S3395" s="5">
        <f t="shared" ref="S3395:S3458" si="268">(((J3395/60)/60)/24)+DATE(1970,1,1)+(-7/24)</f>
        <v>41923.629976851858</v>
      </c>
      <c r="T3395" s="5">
        <f t="shared" ref="T3395:T3458" si="269">(((I3395/60)/60)/24)+DATE(1970,1,1)+(-7/24)</f>
        <v>41948.740277777782</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(E3396/D3396)*100</f>
        <v>142.36363636363635</v>
      </c>
      <c r="P3396">
        <f t="shared" si="265"/>
        <v>29</v>
      </c>
      <c r="Q3396" t="str">
        <f t="shared" si="266"/>
        <v>theater</v>
      </c>
      <c r="R3396" t="str">
        <f t="shared" si="267"/>
        <v>plays</v>
      </c>
      <c r="S3396" s="5">
        <f t="shared" si="268"/>
        <v>41817.303761574076</v>
      </c>
      <c r="T3396" s="5">
        <f t="shared" si="269"/>
        <v>41847.303761574076</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(E3397/D3397)*100</f>
        <v>184</v>
      </c>
      <c r="P3397">
        <f t="shared" si="265"/>
        <v>24</v>
      </c>
      <c r="Q3397" t="str">
        <f t="shared" si="266"/>
        <v>theater</v>
      </c>
      <c r="R3397" t="str">
        <f t="shared" si="267"/>
        <v>plays</v>
      </c>
      <c r="S3397" s="5">
        <f t="shared" si="268"/>
        <v>42140.420648148152</v>
      </c>
      <c r="T3397" s="5">
        <f t="shared" si="269"/>
        <v>42154.465277777781</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(E3398/D3398)*100</f>
        <v>104.33333333333333</v>
      </c>
      <c r="P3398">
        <f t="shared" si="265"/>
        <v>56</v>
      </c>
      <c r="Q3398" t="str">
        <f t="shared" si="266"/>
        <v>theater</v>
      </c>
      <c r="R3398" t="str">
        <f t="shared" si="267"/>
        <v>plays</v>
      </c>
      <c r="S3398" s="5">
        <f t="shared" si="268"/>
        <v>41764.154965277776</v>
      </c>
      <c r="T3398" s="5">
        <f t="shared" si="269"/>
        <v>41790.874305555561</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(E3399/D3399)*100</f>
        <v>112.00000000000001</v>
      </c>
      <c r="P3399">
        <f t="shared" si="265"/>
        <v>12</v>
      </c>
      <c r="Q3399" t="str">
        <f t="shared" si="266"/>
        <v>theater</v>
      </c>
      <c r="R3399" t="str">
        <f t="shared" si="267"/>
        <v>plays</v>
      </c>
      <c r="S3399" s="5">
        <f t="shared" si="268"/>
        <v>42378.186678240738</v>
      </c>
      <c r="T3399" s="5">
        <f t="shared" si="269"/>
        <v>42418.625000000007</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(E3400/D3400)*100</f>
        <v>111.07499999999999</v>
      </c>
      <c r="P3400">
        <f t="shared" si="265"/>
        <v>68</v>
      </c>
      <c r="Q3400" t="str">
        <f t="shared" si="266"/>
        <v>theater</v>
      </c>
      <c r="R3400" t="str">
        <f t="shared" si="267"/>
        <v>plays</v>
      </c>
      <c r="S3400" s="5">
        <f t="shared" si="268"/>
        <v>41941.460370370376</v>
      </c>
      <c r="T3400" s="5">
        <f t="shared" si="269"/>
        <v>41964.416666666664</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(E3401/D3401)*100</f>
        <v>103.75000000000001</v>
      </c>
      <c r="P3401">
        <f t="shared" si="265"/>
        <v>27</v>
      </c>
      <c r="Q3401" t="str">
        <f t="shared" si="266"/>
        <v>theater</v>
      </c>
      <c r="R3401" t="str">
        <f t="shared" si="267"/>
        <v>plays</v>
      </c>
      <c r="S3401" s="5">
        <f t="shared" si="268"/>
        <v>42026.62876157408</v>
      </c>
      <c r="T3401" s="5">
        <f t="shared" si="269"/>
        <v>42056.62876157408</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(E3402/D3402)*100</f>
        <v>100.41</v>
      </c>
      <c r="P3402">
        <f t="shared" si="265"/>
        <v>118</v>
      </c>
      <c r="Q3402" t="str">
        <f t="shared" si="266"/>
        <v>theater</v>
      </c>
      <c r="R3402" t="str">
        <f t="shared" si="267"/>
        <v>plays</v>
      </c>
      <c r="S3402" s="5">
        <f t="shared" si="268"/>
        <v>41834.662199074075</v>
      </c>
      <c r="T3402" s="5">
        <f t="shared" si="269"/>
        <v>41879.662199074075</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(E3403/D3403)*100</f>
        <v>101.86206896551724</v>
      </c>
      <c r="P3403">
        <f t="shared" si="265"/>
        <v>45</v>
      </c>
      <c r="Q3403" t="str">
        <f t="shared" si="266"/>
        <v>theater</v>
      </c>
      <c r="R3403" t="str">
        <f t="shared" si="267"/>
        <v>plays</v>
      </c>
      <c r="S3403" s="5">
        <f t="shared" si="268"/>
        <v>42193.432245370372</v>
      </c>
      <c r="T3403" s="5">
        <f t="shared" si="269"/>
        <v>42223.432245370372</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(E3404/D3404)*100</f>
        <v>109.76666666666665</v>
      </c>
      <c r="P3404">
        <f t="shared" si="265"/>
        <v>100</v>
      </c>
      <c r="Q3404" t="str">
        <f t="shared" si="266"/>
        <v>theater</v>
      </c>
      <c r="R3404" t="str">
        <f t="shared" si="267"/>
        <v>plays</v>
      </c>
      <c r="S3404" s="5">
        <f t="shared" si="268"/>
        <v>42290.326886574076</v>
      </c>
      <c r="T3404" s="5">
        <f t="shared" si="269"/>
        <v>42319.813194444447</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(E3405/D3405)*100</f>
        <v>100</v>
      </c>
      <c r="P3405">
        <f t="shared" si="265"/>
        <v>118</v>
      </c>
      <c r="Q3405" t="str">
        <f t="shared" si="266"/>
        <v>theater</v>
      </c>
      <c r="R3405" t="str">
        <f t="shared" si="267"/>
        <v>plays</v>
      </c>
      <c r="S3405" s="5">
        <f t="shared" si="268"/>
        <v>42150.170416666668</v>
      </c>
      <c r="T3405" s="5">
        <f t="shared" si="269"/>
        <v>42180.170416666668</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(E3406/D3406)*100</f>
        <v>122</v>
      </c>
      <c r="P3406">
        <f t="shared" si="265"/>
        <v>203</v>
      </c>
      <c r="Q3406" t="str">
        <f t="shared" si="266"/>
        <v>theater</v>
      </c>
      <c r="R3406" t="str">
        <f t="shared" si="267"/>
        <v>plays</v>
      </c>
      <c r="S3406" s="5">
        <f t="shared" si="268"/>
        <v>42152.211828703708</v>
      </c>
      <c r="T3406" s="5">
        <f t="shared" si="269"/>
        <v>42172.211828703708</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(E3407/D3407)*100</f>
        <v>137.57142857142856</v>
      </c>
      <c r="P3407">
        <f t="shared" si="265"/>
        <v>28</v>
      </c>
      <c r="Q3407" t="str">
        <f t="shared" si="266"/>
        <v>theater</v>
      </c>
      <c r="R3407" t="str">
        <f t="shared" si="267"/>
        <v>plays</v>
      </c>
      <c r="S3407" s="5">
        <f t="shared" si="268"/>
        <v>42409.725532407414</v>
      </c>
      <c r="T3407" s="5">
        <f t="shared" si="269"/>
        <v>42430.707638888889</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(E3408/D3408)*100</f>
        <v>100.31000000000002</v>
      </c>
      <c r="P3408">
        <f t="shared" si="265"/>
        <v>110</v>
      </c>
      <c r="Q3408" t="str">
        <f t="shared" si="266"/>
        <v>theater</v>
      </c>
      <c r="R3408" t="str">
        <f t="shared" si="267"/>
        <v>plays</v>
      </c>
      <c r="S3408" s="5">
        <f t="shared" si="268"/>
        <v>41791.201111111113</v>
      </c>
      <c r="T3408" s="5">
        <f t="shared" si="269"/>
        <v>41836.201111111113</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(E3409/D3409)*100</f>
        <v>107.1</v>
      </c>
      <c r="P3409">
        <f t="shared" si="265"/>
        <v>32</v>
      </c>
      <c r="Q3409" t="str">
        <f t="shared" si="266"/>
        <v>theater</v>
      </c>
      <c r="R3409" t="str">
        <f t="shared" si="267"/>
        <v>plays</v>
      </c>
      <c r="S3409" s="5">
        <f t="shared" si="268"/>
        <v>41796.130659722221</v>
      </c>
      <c r="T3409" s="5">
        <f t="shared" si="269"/>
        <v>41826.130659722221</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(E3410/D3410)*100</f>
        <v>211</v>
      </c>
      <c r="P3410">
        <f t="shared" si="265"/>
        <v>59</v>
      </c>
      <c r="Q3410" t="str">
        <f t="shared" si="266"/>
        <v>theater</v>
      </c>
      <c r="R3410" t="str">
        <f t="shared" si="267"/>
        <v>plays</v>
      </c>
      <c r="S3410" s="5">
        <f t="shared" si="268"/>
        <v>41808.700277777782</v>
      </c>
      <c r="T3410" s="5">
        <f t="shared" si="269"/>
        <v>41838.700277777782</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(E3411/D3411)*100</f>
        <v>123.6</v>
      </c>
      <c r="P3411">
        <f t="shared" si="265"/>
        <v>29</v>
      </c>
      <c r="Q3411" t="str">
        <f t="shared" si="266"/>
        <v>theater</v>
      </c>
      <c r="R3411" t="str">
        <f t="shared" si="267"/>
        <v>plays</v>
      </c>
      <c r="S3411" s="5">
        <f t="shared" si="268"/>
        <v>42544.522662037045</v>
      </c>
      <c r="T3411" s="5">
        <f t="shared" si="269"/>
        <v>42582.581944444442</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(E3412/D3412)*100</f>
        <v>108.5</v>
      </c>
      <c r="P3412">
        <f t="shared" si="265"/>
        <v>81</v>
      </c>
      <c r="Q3412" t="str">
        <f t="shared" si="266"/>
        <v>theater</v>
      </c>
      <c r="R3412" t="str">
        <f t="shared" si="267"/>
        <v>plays</v>
      </c>
      <c r="S3412" s="5">
        <f t="shared" si="268"/>
        <v>42499.749884259261</v>
      </c>
      <c r="T3412" s="5">
        <f t="shared" si="269"/>
        <v>42527.000000000007</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(E3413/D3413)*100</f>
        <v>103.56666666666668</v>
      </c>
      <c r="P3413">
        <f t="shared" si="265"/>
        <v>199</v>
      </c>
      <c r="Q3413" t="str">
        <f t="shared" si="266"/>
        <v>theater</v>
      </c>
      <c r="R3413" t="str">
        <f t="shared" si="267"/>
        <v>plays</v>
      </c>
      <c r="S3413" s="5">
        <f t="shared" si="268"/>
        <v>42264.731157407405</v>
      </c>
      <c r="T3413" s="5">
        <f t="shared" si="269"/>
        <v>42284.731157407405</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(E3414/D3414)*100</f>
        <v>100</v>
      </c>
      <c r="P3414">
        <f t="shared" si="265"/>
        <v>115</v>
      </c>
      <c r="Q3414" t="str">
        <f t="shared" si="266"/>
        <v>theater</v>
      </c>
      <c r="R3414" t="str">
        <f t="shared" si="267"/>
        <v>plays</v>
      </c>
      <c r="S3414" s="5">
        <f t="shared" si="268"/>
        <v>41879.667384259265</v>
      </c>
      <c r="T3414" s="5">
        <f t="shared" si="269"/>
        <v>41909.667384259265</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(E3415/D3415)*100</f>
        <v>130</v>
      </c>
      <c r="P3415">
        <f t="shared" si="265"/>
        <v>46</v>
      </c>
      <c r="Q3415" t="str">
        <f t="shared" si="266"/>
        <v>theater</v>
      </c>
      <c r="R3415" t="str">
        <f t="shared" si="267"/>
        <v>plays</v>
      </c>
      <c r="S3415" s="5">
        <f t="shared" si="268"/>
        <v>42053.441412037042</v>
      </c>
      <c r="T3415" s="5">
        <f t="shared" si="269"/>
        <v>42062.915972222225</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(E3416/D3416)*100</f>
        <v>103.49999999999999</v>
      </c>
      <c r="P3416">
        <f t="shared" si="265"/>
        <v>71</v>
      </c>
      <c r="Q3416" t="str">
        <f t="shared" si="266"/>
        <v>theater</v>
      </c>
      <c r="R3416" t="str">
        <f t="shared" si="267"/>
        <v>plays</v>
      </c>
      <c r="S3416" s="5">
        <f t="shared" si="268"/>
        <v>42675.540798611117</v>
      </c>
      <c r="T3416" s="5">
        <f t="shared" si="269"/>
        <v>42705.040972222225</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(E3417/D3417)*100</f>
        <v>100</v>
      </c>
      <c r="P3417">
        <f t="shared" si="265"/>
        <v>22</v>
      </c>
      <c r="Q3417" t="str">
        <f t="shared" si="266"/>
        <v>theater</v>
      </c>
      <c r="R3417" t="str">
        <f t="shared" si="267"/>
        <v>plays</v>
      </c>
      <c r="S3417" s="5">
        <f t="shared" si="268"/>
        <v>42466.852500000001</v>
      </c>
      <c r="T3417" s="5">
        <f t="shared" si="269"/>
        <v>42477.687500000007</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(E3418/D3418)*100</f>
        <v>119.6</v>
      </c>
      <c r="P3418">
        <f t="shared" si="265"/>
        <v>159</v>
      </c>
      <c r="Q3418" t="str">
        <f t="shared" si="266"/>
        <v>theater</v>
      </c>
      <c r="R3418" t="str">
        <f t="shared" si="267"/>
        <v>plays</v>
      </c>
      <c r="S3418" s="5">
        <f t="shared" si="268"/>
        <v>42089.120891203704</v>
      </c>
      <c r="T3418" s="5">
        <f t="shared" si="269"/>
        <v>42117.479166666664</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(E3419/D3419)*100</f>
        <v>100.00058823529412</v>
      </c>
      <c r="P3419">
        <f t="shared" si="265"/>
        <v>38</v>
      </c>
      <c r="Q3419" t="str">
        <f t="shared" si="266"/>
        <v>theater</v>
      </c>
      <c r="R3419" t="str">
        <f t="shared" si="267"/>
        <v>plays</v>
      </c>
      <c r="S3419" s="5">
        <f t="shared" si="268"/>
        <v>41894.622083333335</v>
      </c>
      <c r="T3419" s="5">
        <f t="shared" si="269"/>
        <v>41937.73819444445</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(E3420/D3420)*100</f>
        <v>100.875</v>
      </c>
      <c r="P3420">
        <f t="shared" si="265"/>
        <v>72</v>
      </c>
      <c r="Q3420" t="str">
        <f t="shared" si="266"/>
        <v>theater</v>
      </c>
      <c r="R3420" t="str">
        <f t="shared" si="267"/>
        <v>plays</v>
      </c>
      <c r="S3420" s="5">
        <f t="shared" si="268"/>
        <v>41752.542905092596</v>
      </c>
      <c r="T3420" s="5">
        <f t="shared" si="269"/>
        <v>41782.542905092596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(E3421/D3421)*100</f>
        <v>106.54545454545455</v>
      </c>
      <c r="P3421">
        <f t="shared" si="265"/>
        <v>64</v>
      </c>
      <c r="Q3421" t="str">
        <f t="shared" si="266"/>
        <v>theater</v>
      </c>
      <c r="R3421" t="str">
        <f t="shared" si="267"/>
        <v>plays</v>
      </c>
      <c r="S3421" s="5">
        <f t="shared" si="268"/>
        <v>42448.529918981483</v>
      </c>
      <c r="T3421" s="5">
        <f t="shared" si="269"/>
        <v>42466.604166666664</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(E3422/D3422)*100</f>
        <v>138</v>
      </c>
      <c r="P3422">
        <f t="shared" si="265"/>
        <v>28</v>
      </c>
      <c r="Q3422" t="str">
        <f t="shared" si="266"/>
        <v>theater</v>
      </c>
      <c r="R3422" t="str">
        <f t="shared" si="267"/>
        <v>plays</v>
      </c>
      <c r="S3422" s="5">
        <f t="shared" si="268"/>
        <v>42404.798634259263</v>
      </c>
      <c r="T3422" s="5">
        <f t="shared" si="269"/>
        <v>42413.708333333336</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(E3423/D3423)*100</f>
        <v>101.15</v>
      </c>
      <c r="P3423">
        <f t="shared" si="265"/>
        <v>103</v>
      </c>
      <c r="Q3423" t="str">
        <f t="shared" si="266"/>
        <v>theater</v>
      </c>
      <c r="R3423" t="str">
        <f t="shared" si="267"/>
        <v>plays</v>
      </c>
      <c r="S3423" s="5">
        <f t="shared" si="268"/>
        <v>42037.499571759261</v>
      </c>
      <c r="T3423" s="5">
        <f t="shared" si="269"/>
        <v>42067.499571759261</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(E3424/D3424)*100</f>
        <v>109.1</v>
      </c>
      <c r="P3424">
        <f t="shared" si="265"/>
        <v>71</v>
      </c>
      <c r="Q3424" t="str">
        <f t="shared" si="266"/>
        <v>theater</v>
      </c>
      <c r="R3424" t="str">
        <f t="shared" si="267"/>
        <v>plays</v>
      </c>
      <c r="S3424" s="5">
        <f t="shared" si="268"/>
        <v>42323.270555555559</v>
      </c>
      <c r="T3424" s="5">
        <f t="shared" si="269"/>
        <v>42351.708333333336</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(E3425/D3425)*100</f>
        <v>140</v>
      </c>
      <c r="P3425">
        <f t="shared" si="265"/>
        <v>35</v>
      </c>
      <c r="Q3425" t="str">
        <f t="shared" si="266"/>
        <v>theater</v>
      </c>
      <c r="R3425" t="str">
        <f t="shared" si="267"/>
        <v>plays</v>
      </c>
      <c r="S3425" s="5">
        <f t="shared" si="268"/>
        <v>42088.619687500002</v>
      </c>
      <c r="T3425" s="5">
        <f t="shared" si="269"/>
        <v>42118.619687500002</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(E3426/D3426)*100</f>
        <v>103.58333333333334</v>
      </c>
      <c r="P3426">
        <f t="shared" si="265"/>
        <v>82</v>
      </c>
      <c r="Q3426" t="str">
        <f t="shared" si="266"/>
        <v>theater</v>
      </c>
      <c r="R3426" t="str">
        <f t="shared" si="267"/>
        <v>plays</v>
      </c>
      <c r="S3426" s="5">
        <f t="shared" si="268"/>
        <v>42018.385231481479</v>
      </c>
      <c r="T3426" s="5">
        <f t="shared" si="269"/>
        <v>42039.999305555561</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(E3427/D3427)*100</f>
        <v>102.97033333333331</v>
      </c>
      <c r="P3427">
        <f t="shared" si="265"/>
        <v>297</v>
      </c>
      <c r="Q3427" t="str">
        <f t="shared" si="266"/>
        <v>theater</v>
      </c>
      <c r="R3427" t="str">
        <f t="shared" si="267"/>
        <v>plays</v>
      </c>
      <c r="S3427" s="5">
        <f t="shared" si="268"/>
        <v>41884.325648148151</v>
      </c>
      <c r="T3427" s="5">
        <f t="shared" si="269"/>
        <v>41916.325648148151</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(E3428/D3428)*100</f>
        <v>108.13333333333333</v>
      </c>
      <c r="P3428">
        <f t="shared" si="265"/>
        <v>47</v>
      </c>
      <c r="Q3428" t="str">
        <f t="shared" si="266"/>
        <v>theater</v>
      </c>
      <c r="R3428" t="str">
        <f t="shared" si="267"/>
        <v>plays</v>
      </c>
      <c r="S3428" s="5">
        <f t="shared" si="268"/>
        <v>41883.765081018522</v>
      </c>
      <c r="T3428" s="5">
        <f t="shared" si="269"/>
        <v>41902.791666666672</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(E3429/D3429)*100</f>
        <v>100</v>
      </c>
      <c r="P3429">
        <f t="shared" si="265"/>
        <v>52</v>
      </c>
      <c r="Q3429" t="str">
        <f t="shared" si="266"/>
        <v>theater</v>
      </c>
      <c r="R3429" t="str">
        <f t="shared" si="267"/>
        <v>plays</v>
      </c>
      <c r="S3429" s="5">
        <f t="shared" si="268"/>
        <v>41792.35361111111</v>
      </c>
      <c r="T3429" s="5">
        <f t="shared" si="269"/>
        <v>41822.35361111111</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(E3430/D3430)*100</f>
        <v>102.75000000000001</v>
      </c>
      <c r="P3430">
        <f t="shared" si="265"/>
        <v>40</v>
      </c>
      <c r="Q3430" t="str">
        <f t="shared" si="266"/>
        <v>theater</v>
      </c>
      <c r="R3430" t="str">
        <f t="shared" si="267"/>
        <v>plays</v>
      </c>
      <c r="S3430" s="5">
        <f t="shared" si="268"/>
        <v>42038.428784722222</v>
      </c>
      <c r="T3430" s="5">
        <f t="shared" si="269"/>
        <v>42063.416666666664</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(E3431/D3431)*100</f>
        <v>130</v>
      </c>
      <c r="P3431">
        <f t="shared" si="265"/>
        <v>16</v>
      </c>
      <c r="Q3431" t="str">
        <f t="shared" si="266"/>
        <v>theater</v>
      </c>
      <c r="R3431" t="str">
        <f t="shared" si="267"/>
        <v>plays</v>
      </c>
      <c r="S3431" s="5">
        <f t="shared" si="268"/>
        <v>42661.729872685188</v>
      </c>
      <c r="T3431" s="5">
        <f t="shared" si="269"/>
        <v>42675.729872685188</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(E3432/D3432)*100</f>
        <v>108.54949999999999</v>
      </c>
      <c r="P3432">
        <f t="shared" si="265"/>
        <v>30</v>
      </c>
      <c r="Q3432" t="str">
        <f t="shared" si="266"/>
        <v>theater</v>
      </c>
      <c r="R3432" t="str">
        <f t="shared" si="267"/>
        <v>plays</v>
      </c>
      <c r="S3432" s="5">
        <f t="shared" si="268"/>
        <v>41820.653946759259</v>
      </c>
      <c r="T3432" s="5">
        <f t="shared" si="269"/>
        <v>41850.653946759259</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(E3433/D3433)*100</f>
        <v>100</v>
      </c>
      <c r="P3433">
        <f t="shared" si="265"/>
        <v>95</v>
      </c>
      <c r="Q3433" t="str">
        <f t="shared" si="266"/>
        <v>theater</v>
      </c>
      <c r="R3433" t="str">
        <f t="shared" si="267"/>
        <v>plays</v>
      </c>
      <c r="S3433" s="5">
        <f t="shared" si="268"/>
        <v>41839.43927083334</v>
      </c>
      <c r="T3433" s="5">
        <f t="shared" si="269"/>
        <v>41869.43927083334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(E3434/D3434)*100</f>
        <v>109.65</v>
      </c>
      <c r="P3434">
        <f t="shared" si="265"/>
        <v>52</v>
      </c>
      <c r="Q3434" t="str">
        <f t="shared" si="266"/>
        <v>theater</v>
      </c>
      <c r="R3434" t="str">
        <f t="shared" si="267"/>
        <v>plays</v>
      </c>
      <c r="S3434" s="5">
        <f t="shared" si="268"/>
        <v>42380.289513888893</v>
      </c>
      <c r="T3434" s="5">
        <f t="shared" si="269"/>
        <v>42405.625000000007</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(E3435/D3435)*100</f>
        <v>100.26315789473684</v>
      </c>
      <c r="P3435">
        <f t="shared" si="265"/>
        <v>134</v>
      </c>
      <c r="Q3435" t="str">
        <f t="shared" si="266"/>
        <v>theater</v>
      </c>
      <c r="R3435" t="str">
        <f t="shared" si="267"/>
        <v>plays</v>
      </c>
      <c r="S3435" s="5">
        <f t="shared" si="268"/>
        <v>41775.771469907413</v>
      </c>
      <c r="T3435" s="5">
        <f t="shared" si="269"/>
        <v>41806.833333333336</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(E3436/D3436)*100</f>
        <v>105.55000000000001</v>
      </c>
      <c r="P3436">
        <f t="shared" si="265"/>
        <v>63</v>
      </c>
      <c r="Q3436" t="str">
        <f t="shared" si="266"/>
        <v>theater</v>
      </c>
      <c r="R3436" t="str">
        <f t="shared" si="267"/>
        <v>plays</v>
      </c>
      <c r="S3436" s="5">
        <f t="shared" si="268"/>
        <v>41800.088761574079</v>
      </c>
      <c r="T3436" s="5">
        <f t="shared" si="269"/>
        <v>41830.088761574079</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(E3437/D3437)*100</f>
        <v>112.00000000000001</v>
      </c>
      <c r="P3437">
        <f t="shared" si="265"/>
        <v>59</v>
      </c>
      <c r="Q3437" t="str">
        <f t="shared" si="266"/>
        <v>theater</v>
      </c>
      <c r="R3437" t="str">
        <f t="shared" si="267"/>
        <v>plays</v>
      </c>
      <c r="S3437" s="5">
        <f t="shared" si="268"/>
        <v>42572.325150462966</v>
      </c>
      <c r="T3437" s="5">
        <f t="shared" si="269"/>
        <v>42588.833333333336</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(E3438/D3438)*100</f>
        <v>105.89999999999999</v>
      </c>
      <c r="P3438">
        <f t="shared" si="265"/>
        <v>143</v>
      </c>
      <c r="Q3438" t="str">
        <f t="shared" si="266"/>
        <v>theater</v>
      </c>
      <c r="R3438" t="str">
        <f t="shared" si="267"/>
        <v>plays</v>
      </c>
      <c r="S3438" s="5">
        <f t="shared" si="268"/>
        <v>41851.249918981484</v>
      </c>
      <c r="T3438" s="5">
        <f t="shared" si="269"/>
        <v>41872.39444444445</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(E3439/D3439)*100</f>
        <v>101</v>
      </c>
      <c r="P3439">
        <f t="shared" si="265"/>
        <v>84</v>
      </c>
      <c r="Q3439" t="str">
        <f t="shared" si="266"/>
        <v>theater</v>
      </c>
      <c r="R3439" t="str">
        <f t="shared" si="267"/>
        <v>plays</v>
      </c>
      <c r="S3439" s="5">
        <f t="shared" si="268"/>
        <v>42205.419212962966</v>
      </c>
      <c r="T3439" s="5">
        <f t="shared" si="269"/>
        <v>42235.419212962966</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(E3440/D3440)*100</f>
        <v>104.2</v>
      </c>
      <c r="P3440">
        <f t="shared" si="265"/>
        <v>186</v>
      </c>
      <c r="Q3440" t="str">
        <f t="shared" si="266"/>
        <v>theater</v>
      </c>
      <c r="R3440" t="str">
        <f t="shared" si="267"/>
        <v>plays</v>
      </c>
      <c r="S3440" s="5">
        <f t="shared" si="268"/>
        <v>42100.636192129627</v>
      </c>
      <c r="T3440" s="5">
        <f t="shared" si="269"/>
        <v>42126.583333333336</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(E3441/D3441)*100</f>
        <v>134.67833333333334</v>
      </c>
      <c r="P3441">
        <f t="shared" si="265"/>
        <v>90</v>
      </c>
      <c r="Q3441" t="str">
        <f t="shared" si="266"/>
        <v>theater</v>
      </c>
      <c r="R3441" t="str">
        <f t="shared" si="267"/>
        <v>plays</v>
      </c>
      <c r="S3441" s="5">
        <f t="shared" si="268"/>
        <v>42374.619560185187</v>
      </c>
      <c r="T3441" s="5">
        <f t="shared" si="269"/>
        <v>42387.915972222225</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(E3442/D3442)*100</f>
        <v>105.2184</v>
      </c>
      <c r="P3442">
        <f t="shared" si="265"/>
        <v>64</v>
      </c>
      <c r="Q3442" t="str">
        <f t="shared" si="266"/>
        <v>theater</v>
      </c>
      <c r="R3442" t="str">
        <f t="shared" si="267"/>
        <v>plays</v>
      </c>
      <c r="S3442" s="5">
        <f t="shared" si="268"/>
        <v>41808.831342592595</v>
      </c>
      <c r="T3442" s="5">
        <f t="shared" si="269"/>
        <v>41831.385416666672</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(E3443/D3443)*100</f>
        <v>102.60000000000001</v>
      </c>
      <c r="P3443">
        <f t="shared" si="265"/>
        <v>60</v>
      </c>
      <c r="Q3443" t="str">
        <f t="shared" si="266"/>
        <v>theater</v>
      </c>
      <c r="R3443" t="str">
        <f t="shared" si="267"/>
        <v>plays</v>
      </c>
      <c r="S3443" s="5">
        <f t="shared" si="268"/>
        <v>42294.137974537043</v>
      </c>
      <c r="T3443" s="5">
        <f t="shared" si="269"/>
        <v>42321.553472222229</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(E3444/D3444)*100</f>
        <v>100</v>
      </c>
      <c r="P3444">
        <f t="shared" si="265"/>
        <v>31</v>
      </c>
      <c r="Q3444" t="str">
        <f t="shared" si="266"/>
        <v>theater</v>
      </c>
      <c r="R3444" t="str">
        <f t="shared" si="267"/>
        <v>plays</v>
      </c>
      <c r="S3444" s="5">
        <f t="shared" si="268"/>
        <v>42124.549444444441</v>
      </c>
      <c r="T3444" s="5">
        <f t="shared" si="269"/>
        <v>42154.549444444441</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(E3445/D3445)*100</f>
        <v>185.5</v>
      </c>
      <c r="P3445">
        <f t="shared" si="265"/>
        <v>41</v>
      </c>
      <c r="Q3445" t="str">
        <f t="shared" si="266"/>
        <v>theater</v>
      </c>
      <c r="R3445" t="str">
        <f t="shared" si="267"/>
        <v>plays</v>
      </c>
      <c r="S3445" s="5">
        <f t="shared" si="268"/>
        <v>41861.233171296299</v>
      </c>
      <c r="T3445" s="5">
        <f t="shared" si="269"/>
        <v>41891.233171296299</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(E3446/D3446)*100</f>
        <v>289</v>
      </c>
      <c r="P3446">
        <f t="shared" si="265"/>
        <v>43</v>
      </c>
      <c r="Q3446" t="str">
        <f t="shared" si="266"/>
        <v>theater</v>
      </c>
      <c r="R3446" t="str">
        <f t="shared" si="267"/>
        <v>plays</v>
      </c>
      <c r="S3446" s="5">
        <f t="shared" si="268"/>
        <v>42520.999837962961</v>
      </c>
      <c r="T3446" s="5">
        <f t="shared" si="269"/>
        <v>42529.290972222225</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(E3447/D3447)*100</f>
        <v>100</v>
      </c>
      <c r="P3447">
        <f t="shared" si="265"/>
        <v>65</v>
      </c>
      <c r="Q3447" t="str">
        <f t="shared" si="266"/>
        <v>theater</v>
      </c>
      <c r="R3447" t="str">
        <f t="shared" si="267"/>
        <v>plays</v>
      </c>
      <c r="S3447" s="5">
        <f t="shared" si="268"/>
        <v>42272.238842592596</v>
      </c>
      <c r="T3447" s="5">
        <f t="shared" si="269"/>
        <v>42300.238842592596</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(E3448/D3448)*100</f>
        <v>108.2</v>
      </c>
      <c r="P3448">
        <f t="shared" si="265"/>
        <v>43</v>
      </c>
      <c r="Q3448" t="str">
        <f t="shared" si="266"/>
        <v>theater</v>
      </c>
      <c r="R3448" t="str">
        <f t="shared" si="267"/>
        <v>plays</v>
      </c>
      <c r="S3448" s="5">
        <f t="shared" si="268"/>
        <v>42016.540798611117</v>
      </c>
      <c r="T3448" s="5">
        <f t="shared" si="269"/>
        <v>42040.222222222226</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(E3449/D3449)*100</f>
        <v>107.80000000000001</v>
      </c>
      <c r="P3449">
        <f t="shared" si="265"/>
        <v>77</v>
      </c>
      <c r="Q3449" t="str">
        <f t="shared" si="266"/>
        <v>theater</v>
      </c>
      <c r="R3449" t="str">
        <f t="shared" si="267"/>
        <v>plays</v>
      </c>
      <c r="S3449" s="5">
        <f t="shared" si="268"/>
        <v>42402.597361111119</v>
      </c>
      <c r="T3449" s="5">
        <f t="shared" si="269"/>
        <v>42447.555694444447</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(E3450/D3450)*100</f>
        <v>109.76190476190477</v>
      </c>
      <c r="P3450">
        <f t="shared" si="265"/>
        <v>51</v>
      </c>
      <c r="Q3450" t="str">
        <f t="shared" si="266"/>
        <v>theater</v>
      </c>
      <c r="R3450" t="str">
        <f t="shared" si="267"/>
        <v>plays</v>
      </c>
      <c r="S3450" s="5">
        <f t="shared" si="268"/>
        <v>41959.827418981484</v>
      </c>
      <c r="T3450" s="5">
        <f t="shared" si="269"/>
        <v>41989.827418981484</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(E3451/D3451)*100</f>
        <v>170.625</v>
      </c>
      <c r="P3451">
        <f t="shared" si="265"/>
        <v>68</v>
      </c>
      <c r="Q3451" t="str">
        <f t="shared" si="266"/>
        <v>theater</v>
      </c>
      <c r="R3451" t="str">
        <f t="shared" si="267"/>
        <v>plays</v>
      </c>
      <c r="S3451" s="5">
        <f t="shared" si="268"/>
        <v>42531.76085648148</v>
      </c>
      <c r="T3451" s="5">
        <f t="shared" si="269"/>
        <v>42559.875000000007</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(E3452/D3452)*100</f>
        <v>152</v>
      </c>
      <c r="P3452">
        <f t="shared" si="265"/>
        <v>19</v>
      </c>
      <c r="Q3452" t="str">
        <f t="shared" si="266"/>
        <v>theater</v>
      </c>
      <c r="R3452" t="str">
        <f t="shared" si="267"/>
        <v>plays</v>
      </c>
      <c r="S3452" s="5">
        <f t="shared" si="268"/>
        <v>42036.412858796299</v>
      </c>
      <c r="T3452" s="5">
        <f t="shared" si="269"/>
        <v>42096.371192129627</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(E3453/D3453)*100</f>
        <v>101.23076923076924</v>
      </c>
      <c r="P3453">
        <f t="shared" si="265"/>
        <v>41</v>
      </c>
      <c r="Q3453" t="str">
        <f t="shared" si="266"/>
        <v>theater</v>
      </c>
      <c r="R3453" t="str">
        <f t="shared" si="267"/>
        <v>plays</v>
      </c>
      <c r="S3453" s="5">
        <f t="shared" si="268"/>
        <v>42088.432025462964</v>
      </c>
      <c r="T3453" s="5">
        <f t="shared" si="269"/>
        <v>42115.432025462964</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(E3454/D3454)*100</f>
        <v>153.19999999999999</v>
      </c>
      <c r="P3454">
        <f t="shared" si="265"/>
        <v>41</v>
      </c>
      <c r="Q3454" t="str">
        <f t="shared" si="266"/>
        <v>theater</v>
      </c>
      <c r="R3454" t="str">
        <f t="shared" si="267"/>
        <v>plays</v>
      </c>
      <c r="S3454" s="5">
        <f t="shared" si="268"/>
        <v>41820.34752314815</v>
      </c>
      <c r="T3454" s="5">
        <f t="shared" si="269"/>
        <v>41842.874305555561</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(E3455/D3455)*100</f>
        <v>128.33333333333334</v>
      </c>
      <c r="P3455">
        <f t="shared" si="265"/>
        <v>28</v>
      </c>
      <c r="Q3455" t="str">
        <f t="shared" si="266"/>
        <v>theater</v>
      </c>
      <c r="R3455" t="str">
        <f t="shared" si="267"/>
        <v>plays</v>
      </c>
      <c r="S3455" s="5">
        <f t="shared" si="268"/>
        <v>42535.686990740745</v>
      </c>
      <c r="T3455" s="5">
        <f t="shared" si="269"/>
        <v>42595.686990740745</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(E3456/D3456)*100</f>
        <v>100.71428571428571</v>
      </c>
      <c r="P3456">
        <f t="shared" si="265"/>
        <v>34</v>
      </c>
      <c r="Q3456" t="str">
        <f t="shared" si="266"/>
        <v>theater</v>
      </c>
      <c r="R3456" t="str">
        <f t="shared" si="267"/>
        <v>plays</v>
      </c>
      <c r="S3456" s="5">
        <f t="shared" si="268"/>
        <v>41821.40693287037</v>
      </c>
      <c r="T3456" s="5">
        <f t="shared" si="269"/>
        <v>41851.40693287037</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(E3457/D3457)*100</f>
        <v>100.64999999999999</v>
      </c>
      <c r="P3457">
        <f t="shared" si="265"/>
        <v>146</v>
      </c>
      <c r="Q3457" t="str">
        <f t="shared" si="266"/>
        <v>theater</v>
      </c>
      <c r="R3457" t="str">
        <f t="shared" si="267"/>
        <v>plays</v>
      </c>
      <c r="S3457" s="5">
        <f t="shared" si="268"/>
        <v>42626.458645833336</v>
      </c>
      <c r="T3457" s="5">
        <f t="shared" si="269"/>
        <v>42656.458645833336</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(E3458/D3458)*100</f>
        <v>191.3</v>
      </c>
      <c r="P3458">
        <f t="shared" si="265"/>
        <v>359</v>
      </c>
      <c r="Q3458" t="str">
        <f t="shared" si="266"/>
        <v>theater</v>
      </c>
      <c r="R3458" t="str">
        <f t="shared" si="267"/>
        <v>plays</v>
      </c>
      <c r="S3458" s="5">
        <f t="shared" si="268"/>
        <v>41820.913969907408</v>
      </c>
      <c r="T3458" s="5">
        <f t="shared" si="269"/>
        <v>41851.999305555561</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(E3459/D3459)*100</f>
        <v>140.19999999999999</v>
      </c>
      <c r="P3459">
        <f t="shared" ref="P3459:P3522" si="270">IFERROR(ROUND(E3459/L3459,0), 0)</f>
        <v>51</v>
      </c>
      <c r="Q3459" t="str">
        <f t="shared" ref="Q3459:Q3522" si="271">LEFT(N3459,FIND("/",N3459)-1)</f>
        <v>theater</v>
      </c>
      <c r="R3459" t="str">
        <f t="shared" ref="R3459:R3522" si="272">RIGHT(N3459,LEN(N3459)-FIND("/",N3459))</f>
        <v>plays</v>
      </c>
      <c r="S3459" s="5">
        <f t="shared" ref="S3459:S3522" si="273">(((J3459/60)/60)/24)+DATE(1970,1,1)+(-7/24)</f>
        <v>42016.415011574078</v>
      </c>
      <c r="T3459" s="5">
        <f t="shared" ref="T3459:T3522" si="274">(((I3459/60)/60)/24)+DATE(1970,1,1)+(-7/24)</f>
        <v>42046.957638888889</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(E3460/D3460)*100</f>
        <v>124.33537832310839</v>
      </c>
      <c r="P3460">
        <f t="shared" si="270"/>
        <v>45</v>
      </c>
      <c r="Q3460" t="str">
        <f t="shared" si="271"/>
        <v>theater</v>
      </c>
      <c r="R3460" t="str">
        <f t="shared" si="272"/>
        <v>plays</v>
      </c>
      <c r="S3460" s="5">
        <f t="shared" si="273"/>
        <v>42010.910914351851</v>
      </c>
      <c r="T3460" s="5">
        <f t="shared" si="274"/>
        <v>42037.893750000003</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(E3461/D3461)*100</f>
        <v>126.2</v>
      </c>
      <c r="P3461">
        <f t="shared" si="270"/>
        <v>18</v>
      </c>
      <c r="Q3461" t="str">
        <f t="shared" si="271"/>
        <v>theater</v>
      </c>
      <c r="R3461" t="str">
        <f t="shared" si="272"/>
        <v>plays</v>
      </c>
      <c r="S3461" s="5">
        <f t="shared" si="273"/>
        <v>42480.188194444447</v>
      </c>
      <c r="T3461" s="5">
        <f t="shared" si="274"/>
        <v>42510.188194444447</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(E3462/D3462)*100</f>
        <v>190</v>
      </c>
      <c r="P3462">
        <f t="shared" si="270"/>
        <v>50</v>
      </c>
      <c r="Q3462" t="str">
        <f t="shared" si="271"/>
        <v>theater</v>
      </c>
      <c r="R3462" t="str">
        <f t="shared" si="272"/>
        <v>plays</v>
      </c>
      <c r="S3462" s="5">
        <f t="shared" si="273"/>
        <v>41852.235555555555</v>
      </c>
      <c r="T3462" s="5">
        <f t="shared" si="274"/>
        <v>41866.235555555555</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(E3463/D3463)*100</f>
        <v>139</v>
      </c>
      <c r="P3463">
        <f t="shared" si="270"/>
        <v>58</v>
      </c>
      <c r="Q3463" t="str">
        <f t="shared" si="271"/>
        <v>theater</v>
      </c>
      <c r="R3463" t="str">
        <f t="shared" si="272"/>
        <v>plays</v>
      </c>
      <c r="S3463" s="5">
        <f t="shared" si="273"/>
        <v>42643.341192129628</v>
      </c>
      <c r="T3463" s="5">
        <f t="shared" si="274"/>
        <v>42671.833333333336</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(E3464/D3464)*100</f>
        <v>202</v>
      </c>
      <c r="P3464">
        <f t="shared" si="270"/>
        <v>30</v>
      </c>
      <c r="Q3464" t="str">
        <f t="shared" si="271"/>
        <v>theater</v>
      </c>
      <c r="R3464" t="str">
        <f t="shared" si="272"/>
        <v>plays</v>
      </c>
      <c r="S3464" s="5">
        <f t="shared" si="273"/>
        <v>42179.606805555559</v>
      </c>
      <c r="T3464" s="5">
        <f t="shared" si="274"/>
        <v>42195.458333333336</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(E3465/D3465)*100</f>
        <v>103.38000000000001</v>
      </c>
      <c r="P3465">
        <f t="shared" si="270"/>
        <v>91</v>
      </c>
      <c r="Q3465" t="str">
        <f t="shared" si="271"/>
        <v>theater</v>
      </c>
      <c r="R3465" t="str">
        <f t="shared" si="272"/>
        <v>plays</v>
      </c>
      <c r="S3465" s="5">
        <f t="shared" si="273"/>
        <v>42612.627141203709</v>
      </c>
      <c r="T3465" s="5">
        <f t="shared" si="274"/>
        <v>42653.874305555561</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(E3466/D3466)*100</f>
        <v>102.3236</v>
      </c>
      <c r="P3466">
        <f t="shared" si="270"/>
        <v>55</v>
      </c>
      <c r="Q3466" t="str">
        <f t="shared" si="271"/>
        <v>theater</v>
      </c>
      <c r="R3466" t="str">
        <f t="shared" si="272"/>
        <v>plays</v>
      </c>
      <c r="S3466" s="5">
        <f t="shared" si="273"/>
        <v>42574.838391203702</v>
      </c>
      <c r="T3466" s="5">
        <f t="shared" si="274"/>
        <v>42604.838391203702</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(E3467/D3467)*100</f>
        <v>103</v>
      </c>
      <c r="P3467">
        <f t="shared" si="270"/>
        <v>57</v>
      </c>
      <c r="Q3467" t="str">
        <f t="shared" si="271"/>
        <v>theater</v>
      </c>
      <c r="R3467" t="str">
        <f t="shared" si="272"/>
        <v>plays</v>
      </c>
      <c r="S3467" s="5">
        <f t="shared" si="273"/>
        <v>42200.334166666667</v>
      </c>
      <c r="T3467" s="5">
        <f t="shared" si="274"/>
        <v>42225.375000000007</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(E3468/D3468)*100</f>
        <v>127.14285714285714</v>
      </c>
      <c r="P3468">
        <f t="shared" si="270"/>
        <v>73</v>
      </c>
      <c r="Q3468" t="str">
        <f t="shared" si="271"/>
        <v>theater</v>
      </c>
      <c r="R3468" t="str">
        <f t="shared" si="272"/>
        <v>plays</v>
      </c>
      <c r="S3468" s="5">
        <f t="shared" si="273"/>
        <v>42419.727430555555</v>
      </c>
      <c r="T3468" s="5">
        <f t="shared" si="274"/>
        <v>42479.685763888891</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(E3469/D3469)*100</f>
        <v>101</v>
      </c>
      <c r="P3469">
        <f t="shared" si="270"/>
        <v>64</v>
      </c>
      <c r="Q3469" t="str">
        <f t="shared" si="271"/>
        <v>theater</v>
      </c>
      <c r="R3469" t="str">
        <f t="shared" si="272"/>
        <v>plays</v>
      </c>
      <c r="S3469" s="5">
        <f t="shared" si="273"/>
        <v>42053.38</v>
      </c>
      <c r="T3469" s="5">
        <f t="shared" si="274"/>
        <v>42083.33833333334</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(E3470/D3470)*100</f>
        <v>121.78</v>
      </c>
      <c r="P3470">
        <f t="shared" si="270"/>
        <v>716</v>
      </c>
      <c r="Q3470" t="str">
        <f t="shared" si="271"/>
        <v>theater</v>
      </c>
      <c r="R3470" t="str">
        <f t="shared" si="272"/>
        <v>plays</v>
      </c>
      <c r="S3470" s="5">
        <f t="shared" si="273"/>
        <v>42605.473715277774</v>
      </c>
      <c r="T3470" s="5">
        <f t="shared" si="274"/>
        <v>42633.833333333336</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(E3471/D3471)*100</f>
        <v>113.39285714285714</v>
      </c>
      <c r="P3471">
        <f t="shared" si="270"/>
        <v>50</v>
      </c>
      <c r="Q3471" t="str">
        <f t="shared" si="271"/>
        <v>theater</v>
      </c>
      <c r="R3471" t="str">
        <f t="shared" si="272"/>
        <v>plays</v>
      </c>
      <c r="S3471" s="5">
        <f t="shared" si="273"/>
        <v>42458.350057870375</v>
      </c>
      <c r="T3471" s="5">
        <f t="shared" si="274"/>
        <v>42488.350057870375</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(E3472/D3472)*100</f>
        <v>150</v>
      </c>
      <c r="P3472">
        <f t="shared" si="270"/>
        <v>42</v>
      </c>
      <c r="Q3472" t="str">
        <f t="shared" si="271"/>
        <v>theater</v>
      </c>
      <c r="R3472" t="str">
        <f t="shared" si="272"/>
        <v>plays</v>
      </c>
      <c r="S3472" s="5">
        <f t="shared" si="273"/>
        <v>42528.730347222219</v>
      </c>
      <c r="T3472" s="5">
        <f t="shared" si="274"/>
        <v>42566.609722222223</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(E3473/D3473)*100</f>
        <v>214.6</v>
      </c>
      <c r="P3473">
        <f t="shared" si="270"/>
        <v>36</v>
      </c>
      <c r="Q3473" t="str">
        <f t="shared" si="271"/>
        <v>theater</v>
      </c>
      <c r="R3473" t="str">
        <f t="shared" si="272"/>
        <v>plays</v>
      </c>
      <c r="S3473" s="5">
        <f t="shared" si="273"/>
        <v>41841.528819444444</v>
      </c>
      <c r="T3473" s="5">
        <f t="shared" si="274"/>
        <v>41882.541666666672</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(E3474/D3474)*100</f>
        <v>102.05</v>
      </c>
      <c r="P3474">
        <f t="shared" si="270"/>
        <v>89</v>
      </c>
      <c r="Q3474" t="str">
        <f t="shared" si="271"/>
        <v>theater</v>
      </c>
      <c r="R3474" t="str">
        <f t="shared" si="272"/>
        <v>plays</v>
      </c>
      <c r="S3474" s="5">
        <f t="shared" si="273"/>
        <v>41927.878831018519</v>
      </c>
      <c r="T3474" s="5">
        <f t="shared" si="274"/>
        <v>41948.957638888889</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(E3475/D3475)*100</f>
        <v>100</v>
      </c>
      <c r="P3475">
        <f t="shared" si="270"/>
        <v>148</v>
      </c>
      <c r="Q3475" t="str">
        <f t="shared" si="271"/>
        <v>theater</v>
      </c>
      <c r="R3475" t="str">
        <f t="shared" si="272"/>
        <v>plays</v>
      </c>
      <c r="S3475" s="5">
        <f t="shared" si="273"/>
        <v>42062.54277777778</v>
      </c>
      <c r="T3475" s="5">
        <f t="shared" si="274"/>
        <v>42083.560416666667</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(E3476/D3476)*100</f>
        <v>101</v>
      </c>
      <c r="P3476">
        <f t="shared" si="270"/>
        <v>52</v>
      </c>
      <c r="Q3476" t="str">
        <f t="shared" si="271"/>
        <v>theater</v>
      </c>
      <c r="R3476" t="str">
        <f t="shared" si="272"/>
        <v>plays</v>
      </c>
      <c r="S3476" s="5">
        <f t="shared" si="273"/>
        <v>42541.209849537037</v>
      </c>
      <c r="T3476" s="5">
        <f t="shared" si="274"/>
        <v>42571.209849537037</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(E3477/D3477)*100</f>
        <v>113.33333333333333</v>
      </c>
      <c r="P3477">
        <f t="shared" si="270"/>
        <v>20</v>
      </c>
      <c r="Q3477" t="str">
        <f t="shared" si="271"/>
        <v>theater</v>
      </c>
      <c r="R3477" t="str">
        <f t="shared" si="272"/>
        <v>plays</v>
      </c>
      <c r="S3477" s="5">
        <f t="shared" si="273"/>
        <v>41918.589166666665</v>
      </c>
      <c r="T3477" s="5">
        <f t="shared" si="274"/>
        <v>41945.708333333336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(E3478/D3478)*100</f>
        <v>104</v>
      </c>
      <c r="P3478">
        <f t="shared" si="270"/>
        <v>52</v>
      </c>
      <c r="Q3478" t="str">
        <f t="shared" si="271"/>
        <v>theater</v>
      </c>
      <c r="R3478" t="str">
        <f t="shared" si="272"/>
        <v>plays</v>
      </c>
      <c r="S3478" s="5">
        <f t="shared" si="273"/>
        <v>41920.988310185188</v>
      </c>
      <c r="T3478" s="5">
        <f t="shared" si="274"/>
        <v>41938.833333333336</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(E3479/D3479)*100</f>
        <v>115.33333333333333</v>
      </c>
      <c r="P3479">
        <f t="shared" si="270"/>
        <v>53</v>
      </c>
      <c r="Q3479" t="str">
        <f t="shared" si="271"/>
        <v>theater</v>
      </c>
      <c r="R3479" t="str">
        <f t="shared" si="272"/>
        <v>plays</v>
      </c>
      <c r="S3479" s="5">
        <f t="shared" si="273"/>
        <v>42128.44494212963</v>
      </c>
      <c r="T3479" s="5">
        <f t="shared" si="274"/>
        <v>42140.833333333336</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(E3480/D3480)*100</f>
        <v>112.85000000000001</v>
      </c>
      <c r="P3480">
        <f t="shared" si="270"/>
        <v>40</v>
      </c>
      <c r="Q3480" t="str">
        <f t="shared" si="271"/>
        <v>theater</v>
      </c>
      <c r="R3480" t="str">
        <f t="shared" si="272"/>
        <v>plays</v>
      </c>
      <c r="S3480" s="5">
        <f t="shared" si="273"/>
        <v>42053.625254629638</v>
      </c>
      <c r="T3480" s="5">
        <f t="shared" si="274"/>
        <v>42079.583333333336</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(E3481/D3481)*100</f>
        <v>127.86666666666666</v>
      </c>
      <c r="P3481">
        <f t="shared" si="270"/>
        <v>34</v>
      </c>
      <c r="Q3481" t="str">
        <f t="shared" si="271"/>
        <v>theater</v>
      </c>
      <c r="R3481" t="str">
        <f t="shared" si="272"/>
        <v>plays</v>
      </c>
      <c r="S3481" s="5">
        <f t="shared" si="273"/>
        <v>41781.563425925924</v>
      </c>
      <c r="T3481" s="5">
        <f t="shared" si="274"/>
        <v>41811.563425925924</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(E3482/D3482)*100</f>
        <v>142.66666666666669</v>
      </c>
      <c r="P3482">
        <f t="shared" si="270"/>
        <v>165</v>
      </c>
      <c r="Q3482" t="str">
        <f t="shared" si="271"/>
        <v>theater</v>
      </c>
      <c r="R3482" t="str">
        <f t="shared" si="272"/>
        <v>plays</v>
      </c>
      <c r="S3482" s="5">
        <f t="shared" si="273"/>
        <v>42171.025775462964</v>
      </c>
      <c r="T3482" s="5">
        <f t="shared" si="274"/>
        <v>42195.583333333336</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(E3483/D3483)*100</f>
        <v>118.8</v>
      </c>
      <c r="P3483">
        <f t="shared" si="270"/>
        <v>125</v>
      </c>
      <c r="Q3483" t="str">
        <f t="shared" si="271"/>
        <v>theater</v>
      </c>
      <c r="R3483" t="str">
        <f t="shared" si="272"/>
        <v>plays</v>
      </c>
      <c r="S3483" s="5">
        <f t="shared" si="273"/>
        <v>41988.955879629626</v>
      </c>
      <c r="T3483" s="5">
        <f t="shared" si="274"/>
        <v>42005.955879629626</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(E3484/D3484)*100</f>
        <v>138.33333333333334</v>
      </c>
      <c r="P3484">
        <f t="shared" si="270"/>
        <v>52</v>
      </c>
      <c r="Q3484" t="str">
        <f t="shared" si="271"/>
        <v>theater</v>
      </c>
      <c r="R3484" t="str">
        <f t="shared" si="272"/>
        <v>plays</v>
      </c>
      <c r="S3484" s="5">
        <f t="shared" si="273"/>
        <v>41796.479930555557</v>
      </c>
      <c r="T3484" s="5">
        <f t="shared" si="274"/>
        <v>41826.479930555557</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(E3485/D3485)*100</f>
        <v>159.9402985074627</v>
      </c>
      <c r="P3485">
        <f t="shared" si="270"/>
        <v>40</v>
      </c>
      <c r="Q3485" t="str">
        <f t="shared" si="271"/>
        <v>theater</v>
      </c>
      <c r="R3485" t="str">
        <f t="shared" si="272"/>
        <v>plays</v>
      </c>
      <c r="S3485" s="5">
        <f t="shared" si="273"/>
        <v>41793.37709490741</v>
      </c>
      <c r="T3485" s="5">
        <f t="shared" si="274"/>
        <v>41823.37709490741</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(E3486/D3486)*100</f>
        <v>114.24000000000001</v>
      </c>
      <c r="P3486">
        <f t="shared" si="270"/>
        <v>65</v>
      </c>
      <c r="Q3486" t="str">
        <f t="shared" si="271"/>
        <v>theater</v>
      </c>
      <c r="R3486" t="str">
        <f t="shared" si="272"/>
        <v>plays</v>
      </c>
      <c r="S3486" s="5">
        <f t="shared" si="273"/>
        <v>42506.468738425923</v>
      </c>
      <c r="T3486" s="5">
        <f t="shared" si="274"/>
        <v>42536.468738425923</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(E3487/D3487)*100</f>
        <v>100.60606060606061</v>
      </c>
      <c r="P3487">
        <f t="shared" si="270"/>
        <v>55</v>
      </c>
      <c r="Q3487" t="str">
        <f t="shared" si="271"/>
        <v>theater</v>
      </c>
      <c r="R3487" t="str">
        <f t="shared" si="272"/>
        <v>plays</v>
      </c>
      <c r="S3487" s="5">
        <f t="shared" si="273"/>
        <v>42372.401388888895</v>
      </c>
      <c r="T3487" s="5">
        <f t="shared" si="274"/>
        <v>42402.401388888895</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(E3488/D3488)*100</f>
        <v>155.20000000000002</v>
      </c>
      <c r="P3488">
        <f t="shared" si="270"/>
        <v>83</v>
      </c>
      <c r="Q3488" t="str">
        <f t="shared" si="271"/>
        <v>theater</v>
      </c>
      <c r="R3488" t="str">
        <f t="shared" si="272"/>
        <v>plays</v>
      </c>
      <c r="S3488" s="5">
        <f t="shared" si="273"/>
        <v>42126.583344907405</v>
      </c>
      <c r="T3488" s="5">
        <f t="shared" si="274"/>
        <v>42157.999305555561</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(E3489/D3489)*100</f>
        <v>127.75000000000001</v>
      </c>
      <c r="P3489">
        <f t="shared" si="270"/>
        <v>39</v>
      </c>
      <c r="Q3489" t="str">
        <f t="shared" si="271"/>
        <v>theater</v>
      </c>
      <c r="R3489" t="str">
        <f t="shared" si="272"/>
        <v>plays</v>
      </c>
      <c r="S3489" s="5">
        <f t="shared" si="273"/>
        <v>42149.64875</v>
      </c>
      <c r="T3489" s="5">
        <f t="shared" si="274"/>
        <v>42179.64875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(E3490/D3490)*100</f>
        <v>121.2</v>
      </c>
      <c r="P3490">
        <f t="shared" si="270"/>
        <v>125</v>
      </c>
      <c r="Q3490" t="str">
        <f t="shared" si="271"/>
        <v>theater</v>
      </c>
      <c r="R3490" t="str">
        <f t="shared" si="272"/>
        <v>plays</v>
      </c>
      <c r="S3490" s="5">
        <f t="shared" si="273"/>
        <v>42087.476388888892</v>
      </c>
      <c r="T3490" s="5">
        <f t="shared" si="274"/>
        <v>42111.375000000007</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(E3491/D3491)*100</f>
        <v>112.7</v>
      </c>
      <c r="P3491">
        <f t="shared" si="270"/>
        <v>78</v>
      </c>
      <c r="Q3491" t="str">
        <f t="shared" si="271"/>
        <v>theater</v>
      </c>
      <c r="R3491" t="str">
        <f t="shared" si="272"/>
        <v>plays</v>
      </c>
      <c r="S3491" s="5">
        <f t="shared" si="273"/>
        <v>41753.3441087963</v>
      </c>
      <c r="T3491" s="5">
        <f t="shared" si="274"/>
        <v>41783.583333333336</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(E3492/D3492)*100</f>
        <v>127.49999999999999</v>
      </c>
      <c r="P3492">
        <f t="shared" si="270"/>
        <v>47</v>
      </c>
      <c r="Q3492" t="str">
        <f t="shared" si="271"/>
        <v>theater</v>
      </c>
      <c r="R3492" t="str">
        <f t="shared" si="272"/>
        <v>plays</v>
      </c>
      <c r="S3492" s="5">
        <f t="shared" si="273"/>
        <v>42443.510694444449</v>
      </c>
      <c r="T3492" s="5">
        <f t="shared" si="274"/>
        <v>42473.510694444449</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(E3493/D3493)*100</f>
        <v>158.20000000000002</v>
      </c>
      <c r="P3493">
        <f t="shared" si="270"/>
        <v>79</v>
      </c>
      <c r="Q3493" t="str">
        <f t="shared" si="271"/>
        <v>theater</v>
      </c>
      <c r="R3493" t="str">
        <f t="shared" si="272"/>
        <v>plays</v>
      </c>
      <c r="S3493" s="5">
        <f t="shared" si="273"/>
        <v>42120.958148148151</v>
      </c>
      <c r="T3493" s="5">
        <f t="shared" si="274"/>
        <v>42141.958148148151</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(E3494/D3494)*100</f>
        <v>105.26894736842105</v>
      </c>
      <c r="P3494">
        <f t="shared" si="270"/>
        <v>114</v>
      </c>
      <c r="Q3494" t="str">
        <f t="shared" si="271"/>
        <v>theater</v>
      </c>
      <c r="R3494" t="str">
        <f t="shared" si="272"/>
        <v>plays</v>
      </c>
      <c r="S3494" s="5">
        <f t="shared" si="273"/>
        <v>42267.717557870368</v>
      </c>
      <c r="T3494" s="5">
        <f t="shared" si="274"/>
        <v>42302.717557870368</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(E3495/D3495)*100</f>
        <v>100</v>
      </c>
      <c r="P3495">
        <f t="shared" si="270"/>
        <v>52</v>
      </c>
      <c r="Q3495" t="str">
        <f t="shared" si="271"/>
        <v>theater</v>
      </c>
      <c r="R3495" t="str">
        <f t="shared" si="272"/>
        <v>plays</v>
      </c>
      <c r="S3495" s="5">
        <f t="shared" si="273"/>
        <v>41848.574490740742</v>
      </c>
      <c r="T3495" s="5">
        <f t="shared" si="274"/>
        <v>41867.924305555556</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(E3496/D3496)*100</f>
        <v>100</v>
      </c>
      <c r="P3496">
        <f t="shared" si="270"/>
        <v>31</v>
      </c>
      <c r="Q3496" t="str">
        <f t="shared" si="271"/>
        <v>theater</v>
      </c>
      <c r="R3496" t="str">
        <f t="shared" si="272"/>
        <v>plays</v>
      </c>
      <c r="S3496" s="5">
        <f t="shared" si="273"/>
        <v>42688.923321759263</v>
      </c>
      <c r="T3496" s="5">
        <f t="shared" si="274"/>
        <v>42699.958333333336</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(E3497/D3497)*100</f>
        <v>106.86</v>
      </c>
      <c r="P3497">
        <f t="shared" si="270"/>
        <v>74</v>
      </c>
      <c r="Q3497" t="str">
        <f t="shared" si="271"/>
        <v>theater</v>
      </c>
      <c r="R3497" t="str">
        <f t="shared" si="272"/>
        <v>plays</v>
      </c>
      <c r="S3497" s="5">
        <f t="shared" si="273"/>
        <v>41915.471168981487</v>
      </c>
      <c r="T3497" s="5">
        <f t="shared" si="274"/>
        <v>41944.429166666669</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(E3498/D3498)*100</f>
        <v>124.4</v>
      </c>
      <c r="P3498">
        <f t="shared" si="270"/>
        <v>48</v>
      </c>
      <c r="Q3498" t="str">
        <f t="shared" si="271"/>
        <v>theater</v>
      </c>
      <c r="R3498" t="str">
        <f t="shared" si="272"/>
        <v>plays</v>
      </c>
      <c r="S3498" s="5">
        <f t="shared" si="273"/>
        <v>42584.555162037039</v>
      </c>
      <c r="T3498" s="5">
        <f t="shared" si="274"/>
        <v>42624.555162037039</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(E3499/D3499)*100</f>
        <v>108.70406189555126</v>
      </c>
      <c r="P3499">
        <f t="shared" si="270"/>
        <v>34</v>
      </c>
      <c r="Q3499" t="str">
        <f t="shared" si="271"/>
        <v>theater</v>
      </c>
      <c r="R3499" t="str">
        <f t="shared" si="272"/>
        <v>plays</v>
      </c>
      <c r="S3499" s="5">
        <f t="shared" si="273"/>
        <v>42511.450277777774</v>
      </c>
      <c r="T3499" s="5">
        <f t="shared" si="274"/>
        <v>42523.625000000007</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(E3500/D3500)*100</f>
        <v>102.42424242424242</v>
      </c>
      <c r="P3500">
        <f t="shared" si="270"/>
        <v>40</v>
      </c>
      <c r="Q3500" t="str">
        <f t="shared" si="271"/>
        <v>theater</v>
      </c>
      <c r="R3500" t="str">
        <f t="shared" si="272"/>
        <v>plays</v>
      </c>
      <c r="S3500" s="5">
        <f t="shared" si="273"/>
        <v>42458.866944444446</v>
      </c>
      <c r="T3500" s="5">
        <f t="shared" si="274"/>
        <v>42518.613888888889</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(E3501/D3501)*100</f>
        <v>105.5</v>
      </c>
      <c r="P3501">
        <f t="shared" si="270"/>
        <v>60</v>
      </c>
      <c r="Q3501" t="str">
        <f t="shared" si="271"/>
        <v>theater</v>
      </c>
      <c r="R3501" t="str">
        <f t="shared" si="272"/>
        <v>plays</v>
      </c>
      <c r="S3501" s="5">
        <f t="shared" si="273"/>
        <v>42131.744502314818</v>
      </c>
      <c r="T3501" s="5">
        <f t="shared" si="274"/>
        <v>42185.999305555561</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(E3502/D3502)*100</f>
        <v>106.3</v>
      </c>
      <c r="P3502">
        <f t="shared" si="270"/>
        <v>25</v>
      </c>
      <c r="Q3502" t="str">
        <f t="shared" si="271"/>
        <v>theater</v>
      </c>
      <c r="R3502" t="str">
        <f t="shared" si="272"/>
        <v>plays</v>
      </c>
      <c r="S3502" s="5">
        <f t="shared" si="273"/>
        <v>42419.627754629626</v>
      </c>
      <c r="T3502" s="5">
        <f t="shared" si="274"/>
        <v>42435.915972222225</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(E3503/D3503)*100</f>
        <v>100.66666666666666</v>
      </c>
      <c r="P3503">
        <f t="shared" si="270"/>
        <v>36</v>
      </c>
      <c r="Q3503" t="str">
        <f t="shared" si="271"/>
        <v>theater</v>
      </c>
      <c r="R3503" t="str">
        <f t="shared" si="272"/>
        <v>plays</v>
      </c>
      <c r="S3503" s="5">
        <f t="shared" si="273"/>
        <v>42233.47216435185</v>
      </c>
      <c r="T3503" s="5">
        <f t="shared" si="274"/>
        <v>42258.47216435185</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(E3504/D3504)*100</f>
        <v>105.4</v>
      </c>
      <c r="P3504">
        <f t="shared" si="270"/>
        <v>136</v>
      </c>
      <c r="Q3504" t="str">
        <f t="shared" si="271"/>
        <v>theater</v>
      </c>
      <c r="R3504" t="str">
        <f t="shared" si="272"/>
        <v>plays</v>
      </c>
      <c r="S3504" s="5">
        <f t="shared" si="273"/>
        <v>42430.547731481485</v>
      </c>
      <c r="T3504" s="5">
        <f t="shared" si="274"/>
        <v>42444.874305555561</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(E3505/D3505)*100</f>
        <v>107.55999999999999</v>
      </c>
      <c r="P3505">
        <f t="shared" si="270"/>
        <v>71</v>
      </c>
      <c r="Q3505" t="str">
        <f t="shared" si="271"/>
        <v>theater</v>
      </c>
      <c r="R3505" t="str">
        <f t="shared" si="272"/>
        <v>plays</v>
      </c>
      <c r="S3505" s="5">
        <f t="shared" si="273"/>
        <v>42545.186666666668</v>
      </c>
      <c r="T3505" s="5">
        <f t="shared" si="274"/>
        <v>42575.186666666668</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(E3506/D3506)*100</f>
        <v>100</v>
      </c>
      <c r="P3506">
        <f t="shared" si="270"/>
        <v>125</v>
      </c>
      <c r="Q3506" t="str">
        <f t="shared" si="271"/>
        <v>theater</v>
      </c>
      <c r="R3506" t="str">
        <f t="shared" si="272"/>
        <v>plays</v>
      </c>
      <c r="S3506" s="5">
        <f t="shared" si="273"/>
        <v>42297.457071759265</v>
      </c>
      <c r="T3506" s="5">
        <f t="shared" si="274"/>
        <v>42327.498738425929</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(E3507/D3507)*100</f>
        <v>103.76</v>
      </c>
      <c r="P3507">
        <f t="shared" si="270"/>
        <v>67</v>
      </c>
      <c r="Q3507" t="str">
        <f t="shared" si="271"/>
        <v>theater</v>
      </c>
      <c r="R3507" t="str">
        <f t="shared" si="272"/>
        <v>plays</v>
      </c>
      <c r="S3507" s="5">
        <f t="shared" si="273"/>
        <v>41760.644039351857</v>
      </c>
      <c r="T3507" s="5">
        <f t="shared" si="274"/>
        <v>41771.875</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(E3508/D3508)*100</f>
        <v>101.49999999999999</v>
      </c>
      <c r="P3508">
        <f t="shared" si="270"/>
        <v>105</v>
      </c>
      <c r="Q3508" t="str">
        <f t="shared" si="271"/>
        <v>theater</v>
      </c>
      <c r="R3508" t="str">
        <f t="shared" si="272"/>
        <v>plays</v>
      </c>
      <c r="S3508" s="5">
        <f t="shared" si="273"/>
        <v>41829.442592592597</v>
      </c>
      <c r="T3508" s="5">
        <f t="shared" si="274"/>
        <v>41874.442592592597</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(E3509/D3509)*100</f>
        <v>104.4</v>
      </c>
      <c r="P3509">
        <f t="shared" si="270"/>
        <v>145</v>
      </c>
      <c r="Q3509" t="str">
        <f t="shared" si="271"/>
        <v>theater</v>
      </c>
      <c r="R3509" t="str">
        <f t="shared" si="272"/>
        <v>plays</v>
      </c>
      <c r="S3509" s="5">
        <f t="shared" si="273"/>
        <v>42491.631215277775</v>
      </c>
      <c r="T3509" s="5">
        <f t="shared" si="274"/>
        <v>42521.631215277775</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(E3510/D3510)*100</f>
        <v>180</v>
      </c>
      <c r="P3510">
        <f t="shared" si="270"/>
        <v>12</v>
      </c>
      <c r="Q3510" t="str">
        <f t="shared" si="271"/>
        <v>theater</v>
      </c>
      <c r="R3510" t="str">
        <f t="shared" si="272"/>
        <v>plays</v>
      </c>
      <c r="S3510" s="5">
        <f t="shared" si="273"/>
        <v>42477.438113425924</v>
      </c>
      <c r="T3510" s="5">
        <f t="shared" si="274"/>
        <v>42500.583333333336</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(E3511/D3511)*100</f>
        <v>106.33333333333333</v>
      </c>
      <c r="P3511">
        <f t="shared" si="270"/>
        <v>97</v>
      </c>
      <c r="Q3511" t="str">
        <f t="shared" si="271"/>
        <v>theater</v>
      </c>
      <c r="R3511" t="str">
        <f t="shared" si="272"/>
        <v>plays</v>
      </c>
      <c r="S3511" s="5">
        <f t="shared" si="273"/>
        <v>41950.567893518521</v>
      </c>
      <c r="T3511" s="5">
        <f t="shared" si="274"/>
        <v>41963.913194444445</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(E3512/D3512)*100</f>
        <v>100.55555555555556</v>
      </c>
      <c r="P3512">
        <f t="shared" si="270"/>
        <v>60</v>
      </c>
      <c r="Q3512" t="str">
        <f t="shared" si="271"/>
        <v>theater</v>
      </c>
      <c r="R3512" t="str">
        <f t="shared" si="272"/>
        <v>plays</v>
      </c>
      <c r="S3512" s="5">
        <f t="shared" si="273"/>
        <v>41802.329236111116</v>
      </c>
      <c r="T3512" s="5">
        <f t="shared" si="274"/>
        <v>41822.329236111116</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(E3513/D3513)*100</f>
        <v>101.2</v>
      </c>
      <c r="P3513">
        <f t="shared" si="270"/>
        <v>80</v>
      </c>
      <c r="Q3513" t="str">
        <f t="shared" si="271"/>
        <v>theater</v>
      </c>
      <c r="R3513" t="str">
        <f t="shared" si="272"/>
        <v>plays</v>
      </c>
      <c r="S3513" s="5">
        <f t="shared" si="273"/>
        <v>41927.582118055558</v>
      </c>
      <c r="T3513" s="5">
        <f t="shared" si="274"/>
        <v>41950.479166666672</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(E3514/D3514)*100</f>
        <v>100</v>
      </c>
      <c r="P3514">
        <f t="shared" si="270"/>
        <v>59</v>
      </c>
      <c r="Q3514" t="str">
        <f t="shared" si="271"/>
        <v>theater</v>
      </c>
      <c r="R3514" t="str">
        <f t="shared" si="272"/>
        <v>plays</v>
      </c>
      <c r="S3514" s="5">
        <f t="shared" si="273"/>
        <v>42057.24527777778</v>
      </c>
      <c r="T3514" s="5">
        <f t="shared" si="274"/>
        <v>42117.203611111116</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(E3515/D3515)*100</f>
        <v>118.39285714285714</v>
      </c>
      <c r="P3515">
        <f t="shared" si="270"/>
        <v>75</v>
      </c>
      <c r="Q3515" t="str">
        <f t="shared" si="271"/>
        <v>theater</v>
      </c>
      <c r="R3515" t="str">
        <f t="shared" si="272"/>
        <v>plays</v>
      </c>
      <c r="S3515" s="5">
        <f t="shared" si="273"/>
        <v>41780.804537037038</v>
      </c>
      <c r="T3515" s="5">
        <f t="shared" si="274"/>
        <v>41793.915972222225</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(E3516/D3516)*100</f>
        <v>110.00000000000001</v>
      </c>
      <c r="P3516">
        <f t="shared" si="270"/>
        <v>55</v>
      </c>
      <c r="Q3516" t="str">
        <f t="shared" si="271"/>
        <v>theater</v>
      </c>
      <c r="R3516" t="str">
        <f t="shared" si="272"/>
        <v>plays</v>
      </c>
      <c r="S3516" s="5">
        <f t="shared" si="273"/>
        <v>42020.555</v>
      </c>
      <c r="T3516" s="5">
        <f t="shared" si="274"/>
        <v>42036.915972222225</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(E3517/D3517)*100</f>
        <v>102.66666666666666</v>
      </c>
      <c r="P3517">
        <f t="shared" si="270"/>
        <v>67</v>
      </c>
      <c r="Q3517" t="str">
        <f t="shared" si="271"/>
        <v>theater</v>
      </c>
      <c r="R3517" t="str">
        <f t="shared" si="272"/>
        <v>plays</v>
      </c>
      <c r="S3517" s="5">
        <f t="shared" si="273"/>
        <v>42125.481145833335</v>
      </c>
      <c r="T3517" s="5">
        <f t="shared" si="274"/>
        <v>42155.481145833335</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(E3518/D3518)*100</f>
        <v>100</v>
      </c>
      <c r="P3518">
        <f t="shared" si="270"/>
        <v>227</v>
      </c>
      <c r="Q3518" t="str">
        <f t="shared" si="271"/>
        <v>theater</v>
      </c>
      <c r="R3518" t="str">
        <f t="shared" si="272"/>
        <v>plays</v>
      </c>
      <c r="S3518" s="5">
        <f t="shared" si="273"/>
        <v>41855.718402777777</v>
      </c>
      <c r="T3518" s="5">
        <f t="shared" si="274"/>
        <v>41889.833333333336</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(E3519/D3519)*100</f>
        <v>100</v>
      </c>
      <c r="P3519">
        <f t="shared" si="270"/>
        <v>308</v>
      </c>
      <c r="Q3519" t="str">
        <f t="shared" si="271"/>
        <v>theater</v>
      </c>
      <c r="R3519" t="str">
        <f t="shared" si="272"/>
        <v>plays</v>
      </c>
      <c r="S3519" s="5">
        <f t="shared" si="273"/>
        <v>41794.525856481487</v>
      </c>
      <c r="T3519" s="5">
        <f t="shared" si="274"/>
        <v>41824.166666666672</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(E3520/D3520)*100</f>
        <v>110.04599999999999</v>
      </c>
      <c r="P3520">
        <f t="shared" si="270"/>
        <v>50</v>
      </c>
      <c r="Q3520" t="str">
        <f t="shared" si="271"/>
        <v>theater</v>
      </c>
      <c r="R3520" t="str">
        <f t="shared" si="272"/>
        <v>plays</v>
      </c>
      <c r="S3520" s="5">
        <f t="shared" si="273"/>
        <v>41893.491886574076</v>
      </c>
      <c r="T3520" s="5">
        <f t="shared" si="274"/>
        <v>41914.306250000001</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(E3521/D3521)*100</f>
        <v>101.35000000000001</v>
      </c>
      <c r="P3521">
        <f t="shared" si="270"/>
        <v>72</v>
      </c>
      <c r="Q3521" t="str">
        <f t="shared" si="271"/>
        <v>theater</v>
      </c>
      <c r="R3521" t="str">
        <f t="shared" si="272"/>
        <v>plays</v>
      </c>
      <c r="S3521" s="5">
        <f t="shared" si="273"/>
        <v>42037.307291666664</v>
      </c>
      <c r="T3521" s="5">
        <f t="shared" si="274"/>
        <v>42067.307291666664</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(E3522/D3522)*100</f>
        <v>100.75</v>
      </c>
      <c r="P3522">
        <f t="shared" si="270"/>
        <v>96</v>
      </c>
      <c r="Q3522" t="str">
        <f t="shared" si="271"/>
        <v>theater</v>
      </c>
      <c r="R3522" t="str">
        <f t="shared" si="272"/>
        <v>plays</v>
      </c>
      <c r="S3522" s="5">
        <f t="shared" si="273"/>
        <v>42227.532546296301</v>
      </c>
      <c r="T3522" s="5">
        <f t="shared" si="274"/>
        <v>42253.282638888886</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(E3523/D3523)*100</f>
        <v>169.42857142857144</v>
      </c>
      <c r="P3523">
        <f t="shared" ref="P3523:P3586" si="275">IFERROR(ROUND(E3523/L3523,0), 0)</f>
        <v>46</v>
      </c>
      <c r="Q3523" t="str">
        <f t="shared" ref="Q3523:Q3586" si="276">LEFT(N3523,FIND("/",N3523)-1)</f>
        <v>theater</v>
      </c>
      <c r="R3523" t="str">
        <f t="shared" ref="R3523:R3586" si="277">RIGHT(N3523,LEN(N3523)-FIND("/",N3523))</f>
        <v>plays</v>
      </c>
      <c r="S3523" s="5">
        <f t="shared" ref="S3523:S3586" si="278">(((J3523/60)/60)/24)+DATE(1970,1,1)+(-7/24)</f>
        <v>41881.06967592593</v>
      </c>
      <c r="T3523" s="5">
        <f t="shared" ref="T3523:T3586" si="279">(((I3523/60)/60)/24)+DATE(1970,1,1)+(-7/24)</f>
        <v>41911.06967592593</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(E3524/D3524)*100</f>
        <v>100</v>
      </c>
      <c r="P3524">
        <f t="shared" si="275"/>
        <v>41</v>
      </c>
      <c r="Q3524" t="str">
        <f t="shared" si="276"/>
        <v>theater</v>
      </c>
      <c r="R3524" t="str">
        <f t="shared" si="277"/>
        <v>plays</v>
      </c>
      <c r="S3524" s="5">
        <f t="shared" si="278"/>
        <v>42234.498217592591</v>
      </c>
      <c r="T3524" s="5">
        <f t="shared" si="279"/>
        <v>42262.129166666673</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(E3525/D3525)*100</f>
        <v>113.65</v>
      </c>
      <c r="P3525">
        <f t="shared" si="275"/>
        <v>57</v>
      </c>
      <c r="Q3525" t="str">
        <f t="shared" si="276"/>
        <v>theater</v>
      </c>
      <c r="R3525" t="str">
        <f t="shared" si="277"/>
        <v>plays</v>
      </c>
      <c r="S3525" s="5">
        <f t="shared" si="278"/>
        <v>42581.105879629635</v>
      </c>
      <c r="T3525" s="5">
        <f t="shared" si="279"/>
        <v>42638.666666666664</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(E3526/D3526)*100</f>
        <v>101.56</v>
      </c>
      <c r="P3526">
        <f t="shared" si="275"/>
        <v>137</v>
      </c>
      <c r="Q3526" t="str">
        <f t="shared" si="276"/>
        <v>theater</v>
      </c>
      <c r="R3526" t="str">
        <f t="shared" si="277"/>
        <v>plays</v>
      </c>
      <c r="S3526" s="5">
        <f t="shared" si="278"/>
        <v>41880.471909722226</v>
      </c>
      <c r="T3526" s="5">
        <f t="shared" si="279"/>
        <v>41894.875</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(E3527/D3527)*100</f>
        <v>106</v>
      </c>
      <c r="P3527">
        <f t="shared" si="275"/>
        <v>76</v>
      </c>
      <c r="Q3527" t="str">
        <f t="shared" si="276"/>
        <v>theater</v>
      </c>
      <c r="R3527" t="str">
        <f t="shared" si="277"/>
        <v>plays</v>
      </c>
      <c r="S3527" s="5">
        <f t="shared" si="278"/>
        <v>42214.404004629636</v>
      </c>
      <c r="T3527" s="5">
        <f t="shared" si="279"/>
        <v>42225.375000000007</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(E3528/D3528)*100</f>
        <v>102</v>
      </c>
      <c r="P3528">
        <f t="shared" si="275"/>
        <v>99</v>
      </c>
      <c r="Q3528" t="str">
        <f t="shared" si="276"/>
        <v>theater</v>
      </c>
      <c r="R3528" t="str">
        <f t="shared" si="277"/>
        <v>plays</v>
      </c>
      <c r="S3528" s="5">
        <f t="shared" si="278"/>
        <v>42460.043645833335</v>
      </c>
      <c r="T3528" s="5">
        <f t="shared" si="279"/>
        <v>42487.957638888889</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(E3529/D3529)*100</f>
        <v>116.91666666666667</v>
      </c>
      <c r="P3529">
        <f t="shared" si="275"/>
        <v>82</v>
      </c>
      <c r="Q3529" t="str">
        <f t="shared" si="276"/>
        <v>theater</v>
      </c>
      <c r="R3529" t="str">
        <f t="shared" si="277"/>
        <v>plays</v>
      </c>
      <c r="S3529" s="5">
        <f t="shared" si="278"/>
        <v>42166.731539351858</v>
      </c>
      <c r="T3529" s="5">
        <f t="shared" si="279"/>
        <v>42195.874305555561</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(E3530/D3530)*100</f>
        <v>101.15151515151514</v>
      </c>
      <c r="P3530">
        <f t="shared" si="275"/>
        <v>45</v>
      </c>
      <c r="Q3530" t="str">
        <f t="shared" si="276"/>
        <v>theater</v>
      </c>
      <c r="R3530" t="str">
        <f t="shared" si="277"/>
        <v>plays</v>
      </c>
      <c r="S3530" s="5">
        <f t="shared" si="278"/>
        <v>42733.209699074076</v>
      </c>
      <c r="T3530" s="5">
        <f t="shared" si="279"/>
        <v>42753.209699074076</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(E3531/D3531)*100</f>
        <v>132</v>
      </c>
      <c r="P3531">
        <f t="shared" si="275"/>
        <v>37</v>
      </c>
      <c r="Q3531" t="str">
        <f t="shared" si="276"/>
        <v>theater</v>
      </c>
      <c r="R3531" t="str">
        <f t="shared" si="277"/>
        <v>plays</v>
      </c>
      <c r="S3531" s="5">
        <f t="shared" si="278"/>
        <v>42177.470115740747</v>
      </c>
      <c r="T3531" s="5">
        <f t="shared" si="279"/>
        <v>42197.750000000007</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(E3532/D3532)*100</f>
        <v>100</v>
      </c>
      <c r="P3532">
        <f t="shared" si="275"/>
        <v>125</v>
      </c>
      <c r="Q3532" t="str">
        <f t="shared" si="276"/>
        <v>theater</v>
      </c>
      <c r="R3532" t="str">
        <f t="shared" si="277"/>
        <v>plays</v>
      </c>
      <c r="S3532" s="5">
        <f t="shared" si="278"/>
        <v>42442.331678240742</v>
      </c>
      <c r="T3532" s="5">
        <f t="shared" si="279"/>
        <v>42470.541666666664</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(E3533/D3533)*100</f>
        <v>128</v>
      </c>
      <c r="P3533">
        <f t="shared" si="275"/>
        <v>49</v>
      </c>
      <c r="Q3533" t="str">
        <f t="shared" si="276"/>
        <v>theater</v>
      </c>
      <c r="R3533" t="str">
        <f t="shared" si="277"/>
        <v>plays</v>
      </c>
      <c r="S3533" s="5">
        <f t="shared" si="278"/>
        <v>42521.362662037041</v>
      </c>
      <c r="T3533" s="5">
        <f t="shared" si="279"/>
        <v>42551.362662037041</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(E3534/D3534)*100</f>
        <v>118.95833333333334</v>
      </c>
      <c r="P3534">
        <f t="shared" si="275"/>
        <v>42</v>
      </c>
      <c r="Q3534" t="str">
        <f t="shared" si="276"/>
        <v>theater</v>
      </c>
      <c r="R3534" t="str">
        <f t="shared" si="277"/>
        <v>plays</v>
      </c>
      <c r="S3534" s="5">
        <f t="shared" si="278"/>
        <v>41884.308182870373</v>
      </c>
      <c r="T3534" s="5">
        <f t="shared" si="279"/>
        <v>41899.874305555561</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(E3535/D3535)*100</f>
        <v>126.2</v>
      </c>
      <c r="P3535">
        <f t="shared" si="275"/>
        <v>79</v>
      </c>
      <c r="Q3535" t="str">
        <f t="shared" si="276"/>
        <v>theater</v>
      </c>
      <c r="R3535" t="str">
        <f t="shared" si="277"/>
        <v>plays</v>
      </c>
      <c r="S3535" s="5">
        <f t="shared" si="278"/>
        <v>42289.46952546297</v>
      </c>
      <c r="T3535" s="5">
        <f t="shared" si="279"/>
        <v>42319.511192129627</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(E3536/D3536)*100</f>
        <v>156.20000000000002</v>
      </c>
      <c r="P3536">
        <f t="shared" si="275"/>
        <v>38</v>
      </c>
      <c r="Q3536" t="str">
        <f t="shared" si="276"/>
        <v>theater</v>
      </c>
      <c r="R3536" t="str">
        <f t="shared" si="277"/>
        <v>plays</v>
      </c>
      <c r="S3536" s="5">
        <f t="shared" si="278"/>
        <v>42243.333599537036</v>
      </c>
      <c r="T3536" s="5">
        <f t="shared" si="279"/>
        <v>42278.333599537036</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(E3537/D3537)*100</f>
        <v>103.15</v>
      </c>
      <c r="P3537">
        <f t="shared" si="275"/>
        <v>45</v>
      </c>
      <c r="Q3537" t="str">
        <f t="shared" si="276"/>
        <v>theater</v>
      </c>
      <c r="R3537" t="str">
        <f t="shared" si="277"/>
        <v>plays</v>
      </c>
      <c r="S3537" s="5">
        <f t="shared" si="278"/>
        <v>42248.348495370366</v>
      </c>
      <c r="T3537" s="5">
        <f t="shared" si="279"/>
        <v>42279.458333333336</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(E3538/D3538)*100</f>
        <v>153.33333333333334</v>
      </c>
      <c r="P3538">
        <f t="shared" si="275"/>
        <v>14</v>
      </c>
      <c r="Q3538" t="str">
        <f t="shared" si="276"/>
        <v>theater</v>
      </c>
      <c r="R3538" t="str">
        <f t="shared" si="277"/>
        <v>plays</v>
      </c>
      <c r="S3538" s="5">
        <f t="shared" si="278"/>
        <v>42328.435474537044</v>
      </c>
      <c r="T3538" s="5">
        <f t="shared" si="279"/>
        <v>42358.207638888889</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(E3539/D3539)*100</f>
        <v>180.44444444444446</v>
      </c>
      <c r="P3539">
        <f t="shared" si="275"/>
        <v>44</v>
      </c>
      <c r="Q3539" t="str">
        <f t="shared" si="276"/>
        <v>theater</v>
      </c>
      <c r="R3539" t="str">
        <f t="shared" si="277"/>
        <v>plays</v>
      </c>
      <c r="S3539" s="5">
        <f t="shared" si="278"/>
        <v>41923.062685185185</v>
      </c>
      <c r="T3539" s="5">
        <f t="shared" si="279"/>
        <v>41960.040972222225</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(E3540/D3540)*100</f>
        <v>128.44999999999999</v>
      </c>
      <c r="P3540">
        <f t="shared" si="275"/>
        <v>31</v>
      </c>
      <c r="Q3540" t="str">
        <f t="shared" si="276"/>
        <v>theater</v>
      </c>
      <c r="R3540" t="str">
        <f t="shared" si="277"/>
        <v>plays</v>
      </c>
      <c r="S3540" s="5">
        <f t="shared" si="278"/>
        <v>42571.128935185188</v>
      </c>
      <c r="T3540" s="5">
        <f t="shared" si="279"/>
        <v>42599.128935185188</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(E3541/D3541)*100</f>
        <v>119.66666666666667</v>
      </c>
      <c r="P3541">
        <f t="shared" si="275"/>
        <v>55</v>
      </c>
      <c r="Q3541" t="str">
        <f t="shared" si="276"/>
        <v>theater</v>
      </c>
      <c r="R3541" t="str">
        <f t="shared" si="277"/>
        <v>plays</v>
      </c>
      <c r="S3541" s="5">
        <f t="shared" si="278"/>
        <v>42600.464375000003</v>
      </c>
      <c r="T3541" s="5">
        <f t="shared" si="279"/>
        <v>42621.464375000003</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(E3542/D3542)*100</f>
        <v>123</v>
      </c>
      <c r="P3542">
        <f t="shared" si="275"/>
        <v>46</v>
      </c>
      <c r="Q3542" t="str">
        <f t="shared" si="276"/>
        <v>theater</v>
      </c>
      <c r="R3542" t="str">
        <f t="shared" si="277"/>
        <v>plays</v>
      </c>
      <c r="S3542" s="5">
        <f t="shared" si="278"/>
        <v>42516.711701388893</v>
      </c>
      <c r="T3542" s="5">
        <f t="shared" si="279"/>
        <v>42546.711701388893</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(E3543/D3543)*100</f>
        <v>105</v>
      </c>
      <c r="P3543">
        <f t="shared" si="275"/>
        <v>39</v>
      </c>
      <c r="Q3543" t="str">
        <f t="shared" si="276"/>
        <v>theater</v>
      </c>
      <c r="R3543" t="str">
        <f t="shared" si="277"/>
        <v>plays</v>
      </c>
      <c r="S3543" s="5">
        <f t="shared" si="278"/>
        <v>42222.438368055555</v>
      </c>
      <c r="T3543" s="5">
        <f t="shared" si="279"/>
        <v>42247.438368055555</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(E3544/D3544)*100</f>
        <v>102.23636363636363</v>
      </c>
      <c r="P3544">
        <f t="shared" si="275"/>
        <v>66</v>
      </c>
      <c r="Q3544" t="str">
        <f t="shared" si="276"/>
        <v>theater</v>
      </c>
      <c r="R3544" t="str">
        <f t="shared" si="277"/>
        <v>plays</v>
      </c>
      <c r="S3544" s="5">
        <f t="shared" si="278"/>
        <v>41829.308125000003</v>
      </c>
      <c r="T3544" s="5">
        <f t="shared" si="279"/>
        <v>41889.308125000003</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(E3545/D3545)*100</f>
        <v>104.66666666666666</v>
      </c>
      <c r="P3545">
        <f t="shared" si="275"/>
        <v>54</v>
      </c>
      <c r="Q3545" t="str">
        <f t="shared" si="276"/>
        <v>theater</v>
      </c>
      <c r="R3545" t="str">
        <f t="shared" si="277"/>
        <v>plays</v>
      </c>
      <c r="S3545" s="5">
        <f t="shared" si="278"/>
        <v>42150.463645833333</v>
      </c>
      <c r="T3545" s="5">
        <f t="shared" si="279"/>
        <v>42180.463645833333</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(E3546/D3546)*100</f>
        <v>100</v>
      </c>
      <c r="P3546">
        <f t="shared" si="275"/>
        <v>104</v>
      </c>
      <c r="Q3546" t="str">
        <f t="shared" si="276"/>
        <v>theater</v>
      </c>
      <c r="R3546" t="str">
        <f t="shared" si="277"/>
        <v>plays</v>
      </c>
      <c r="S3546" s="5">
        <f t="shared" si="278"/>
        <v>42040.540011574078</v>
      </c>
      <c r="T3546" s="5">
        <f t="shared" si="279"/>
        <v>42070.540011574078</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(E3547/D3547)*100</f>
        <v>100.4</v>
      </c>
      <c r="P3547">
        <f t="shared" si="275"/>
        <v>31</v>
      </c>
      <c r="Q3547" t="str">
        <f t="shared" si="276"/>
        <v>theater</v>
      </c>
      <c r="R3547" t="str">
        <f t="shared" si="277"/>
        <v>plays</v>
      </c>
      <c r="S3547" s="5">
        <f t="shared" si="278"/>
        <v>42075.515729166669</v>
      </c>
      <c r="T3547" s="5">
        <f t="shared" si="279"/>
        <v>42105.515729166669</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(E3548/D3548)*100</f>
        <v>102.27272727272727</v>
      </c>
      <c r="P3548">
        <f t="shared" si="275"/>
        <v>59</v>
      </c>
      <c r="Q3548" t="str">
        <f t="shared" si="276"/>
        <v>theater</v>
      </c>
      <c r="R3548" t="str">
        <f t="shared" si="277"/>
        <v>plays</v>
      </c>
      <c r="S3548" s="5">
        <f t="shared" si="278"/>
        <v>42073.369027777779</v>
      </c>
      <c r="T3548" s="5">
        <f t="shared" si="279"/>
        <v>42094.874305555561</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(E3549/D3549)*100</f>
        <v>114.40928571428573</v>
      </c>
      <c r="P3549">
        <f t="shared" si="275"/>
        <v>119</v>
      </c>
      <c r="Q3549" t="str">
        <f t="shared" si="276"/>
        <v>theater</v>
      </c>
      <c r="R3549" t="str">
        <f t="shared" si="277"/>
        <v>plays</v>
      </c>
      <c r="S3549" s="5">
        <f t="shared" si="278"/>
        <v>42479.787048611113</v>
      </c>
      <c r="T3549" s="5">
        <f t="shared" si="279"/>
        <v>42503.874305555561</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(E3550/D3550)*100</f>
        <v>101.9047619047619</v>
      </c>
      <c r="P3550">
        <f t="shared" si="275"/>
        <v>165</v>
      </c>
      <c r="Q3550" t="str">
        <f t="shared" si="276"/>
        <v>theater</v>
      </c>
      <c r="R3550" t="str">
        <f t="shared" si="277"/>
        <v>plays</v>
      </c>
      <c r="S3550" s="5">
        <f t="shared" si="278"/>
        <v>42411.650625000002</v>
      </c>
      <c r="T3550" s="5">
        <f t="shared" si="279"/>
        <v>42433.750000000007</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(E3551/D3551)*100</f>
        <v>102</v>
      </c>
      <c r="P3551">
        <f t="shared" si="275"/>
        <v>24</v>
      </c>
      <c r="Q3551" t="str">
        <f t="shared" si="276"/>
        <v>theater</v>
      </c>
      <c r="R3551" t="str">
        <f t="shared" si="277"/>
        <v>plays</v>
      </c>
      <c r="S3551" s="5">
        <f t="shared" si="278"/>
        <v>42223.102696759262</v>
      </c>
      <c r="T3551" s="5">
        <f t="shared" si="279"/>
        <v>42251.102696759262</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(E3552/D3552)*100</f>
        <v>104.80000000000001</v>
      </c>
      <c r="P3552">
        <f t="shared" si="275"/>
        <v>41</v>
      </c>
      <c r="Q3552" t="str">
        <f t="shared" si="276"/>
        <v>theater</v>
      </c>
      <c r="R3552" t="str">
        <f t="shared" si="277"/>
        <v>plays</v>
      </c>
      <c r="S3552" s="5">
        <f t="shared" si="278"/>
        <v>42462.601828703708</v>
      </c>
      <c r="T3552" s="5">
        <f t="shared" si="279"/>
        <v>42492.601828703708</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(E3553/D3553)*100</f>
        <v>101.83333333333333</v>
      </c>
      <c r="P3553">
        <f t="shared" si="275"/>
        <v>61</v>
      </c>
      <c r="Q3553" t="str">
        <f t="shared" si="276"/>
        <v>theater</v>
      </c>
      <c r="R3553" t="str">
        <f t="shared" si="277"/>
        <v>plays</v>
      </c>
      <c r="S3553" s="5">
        <f t="shared" si="278"/>
        <v>41753.224189814813</v>
      </c>
      <c r="T3553" s="5">
        <f t="shared" si="279"/>
        <v>41781.629861111112</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(E3554/D3554)*100</f>
        <v>100</v>
      </c>
      <c r="P3554">
        <f t="shared" si="275"/>
        <v>39</v>
      </c>
      <c r="Q3554" t="str">
        <f t="shared" si="276"/>
        <v>theater</v>
      </c>
      <c r="R3554" t="str">
        <f t="shared" si="277"/>
        <v>plays</v>
      </c>
      <c r="S3554" s="5">
        <f t="shared" si="278"/>
        <v>41788.295416666668</v>
      </c>
      <c r="T3554" s="5">
        <f t="shared" si="279"/>
        <v>41818.295416666668</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(E3555/D3555)*100</f>
        <v>106.27272727272728</v>
      </c>
      <c r="P3555">
        <f t="shared" si="275"/>
        <v>56</v>
      </c>
      <c r="Q3555" t="str">
        <f t="shared" si="276"/>
        <v>theater</v>
      </c>
      <c r="R3555" t="str">
        <f t="shared" si="277"/>
        <v>plays</v>
      </c>
      <c r="S3555" s="5">
        <f t="shared" si="278"/>
        <v>42195.737037037041</v>
      </c>
      <c r="T3555" s="5">
        <f t="shared" si="279"/>
        <v>42227.708333333336</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(E3556/D3556)*100</f>
        <v>113.42219999999999</v>
      </c>
      <c r="P3556">
        <f t="shared" si="275"/>
        <v>107</v>
      </c>
      <c r="Q3556" t="str">
        <f t="shared" si="276"/>
        <v>theater</v>
      </c>
      <c r="R3556" t="str">
        <f t="shared" si="277"/>
        <v>plays</v>
      </c>
      <c r="S3556" s="5">
        <f t="shared" si="278"/>
        <v>42015.758784722224</v>
      </c>
      <c r="T3556" s="5">
        <f t="shared" si="279"/>
        <v>42046.416666666664</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(E3557/D3557)*100</f>
        <v>100</v>
      </c>
      <c r="P3557">
        <f t="shared" si="275"/>
        <v>171</v>
      </c>
      <c r="Q3557" t="str">
        <f t="shared" si="276"/>
        <v>theater</v>
      </c>
      <c r="R3557" t="str">
        <f t="shared" si="277"/>
        <v>plays</v>
      </c>
      <c r="S3557" s="5">
        <f t="shared" si="278"/>
        <v>42661.150393518525</v>
      </c>
      <c r="T3557" s="5">
        <f t="shared" si="279"/>
        <v>42691.192060185182</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(E3558/D3558)*100</f>
        <v>100.45454545454547</v>
      </c>
      <c r="P3558">
        <f t="shared" si="275"/>
        <v>111</v>
      </c>
      <c r="Q3558" t="str">
        <f t="shared" si="276"/>
        <v>theater</v>
      </c>
      <c r="R3558" t="str">
        <f t="shared" si="277"/>
        <v>plays</v>
      </c>
      <c r="S3558" s="5">
        <f t="shared" si="278"/>
        <v>41808.357916666668</v>
      </c>
      <c r="T3558" s="5">
        <f t="shared" si="279"/>
        <v>41868.357916666668</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(E3559/D3559)*100</f>
        <v>100.03599999999999</v>
      </c>
      <c r="P3559">
        <f t="shared" si="275"/>
        <v>179</v>
      </c>
      <c r="Q3559" t="str">
        <f t="shared" si="276"/>
        <v>theater</v>
      </c>
      <c r="R3559" t="str">
        <f t="shared" si="277"/>
        <v>plays</v>
      </c>
      <c r="S3559" s="5">
        <f t="shared" si="278"/>
        <v>41729.985081018523</v>
      </c>
      <c r="T3559" s="5">
        <f t="shared" si="279"/>
        <v>41763.985081018523</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(E3560/D3560)*100</f>
        <v>144</v>
      </c>
      <c r="P3560">
        <f t="shared" si="275"/>
        <v>23</v>
      </c>
      <c r="Q3560" t="str">
        <f t="shared" si="276"/>
        <v>theater</v>
      </c>
      <c r="R3560" t="str">
        <f t="shared" si="277"/>
        <v>plays</v>
      </c>
      <c r="S3560" s="5">
        <f t="shared" si="278"/>
        <v>42139.525173611117</v>
      </c>
      <c r="T3560" s="5">
        <f t="shared" si="279"/>
        <v>42181.583333333336</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(E3561/D3561)*100</f>
        <v>103.49999999999999</v>
      </c>
      <c r="P3561">
        <f t="shared" si="275"/>
        <v>43</v>
      </c>
      <c r="Q3561" t="str">
        <f t="shared" si="276"/>
        <v>theater</v>
      </c>
      <c r="R3561" t="str">
        <f t="shared" si="277"/>
        <v>plays</v>
      </c>
      <c r="S3561" s="5">
        <f t="shared" si="278"/>
        <v>42193.804490740738</v>
      </c>
      <c r="T3561" s="5">
        <f t="shared" si="279"/>
        <v>42216.081944444442</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(E3562/D3562)*100</f>
        <v>108.43750000000001</v>
      </c>
      <c r="P3562">
        <f t="shared" si="275"/>
        <v>47</v>
      </c>
      <c r="Q3562" t="str">
        <f t="shared" si="276"/>
        <v>theater</v>
      </c>
      <c r="R3562" t="str">
        <f t="shared" si="277"/>
        <v>plays</v>
      </c>
      <c r="S3562" s="5">
        <f t="shared" si="278"/>
        <v>42115.597986111119</v>
      </c>
      <c r="T3562" s="5">
        <f t="shared" si="279"/>
        <v>42150.822916666664</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(E3563/D3563)*100</f>
        <v>102.4</v>
      </c>
      <c r="P3563">
        <f t="shared" si="275"/>
        <v>47</v>
      </c>
      <c r="Q3563" t="str">
        <f t="shared" si="276"/>
        <v>theater</v>
      </c>
      <c r="R3563" t="str">
        <f t="shared" si="277"/>
        <v>plays</v>
      </c>
      <c r="S3563" s="5">
        <f t="shared" si="278"/>
        <v>42203.388634259267</v>
      </c>
      <c r="T3563" s="5">
        <f t="shared" si="279"/>
        <v>42221.48333333333</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(E3564/D3564)*100</f>
        <v>148.88888888888889</v>
      </c>
      <c r="P3564">
        <f t="shared" si="275"/>
        <v>15</v>
      </c>
      <c r="Q3564" t="str">
        <f t="shared" si="276"/>
        <v>theater</v>
      </c>
      <c r="R3564" t="str">
        <f t="shared" si="277"/>
        <v>plays</v>
      </c>
      <c r="S3564" s="5">
        <f t="shared" si="278"/>
        <v>42433.470219907409</v>
      </c>
      <c r="T3564" s="5">
        <f t="shared" si="279"/>
        <v>42442.625000000007</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(E3565/D3565)*100</f>
        <v>105.49000000000002</v>
      </c>
      <c r="P3565">
        <f t="shared" si="275"/>
        <v>21</v>
      </c>
      <c r="Q3565" t="str">
        <f t="shared" si="276"/>
        <v>theater</v>
      </c>
      <c r="R3565" t="str">
        <f t="shared" si="277"/>
        <v>plays</v>
      </c>
      <c r="S3565" s="5">
        <f t="shared" si="278"/>
        <v>42555.380277777782</v>
      </c>
      <c r="T3565" s="5">
        <f t="shared" si="279"/>
        <v>42583.500000000007</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(E3566/D3566)*100</f>
        <v>100.49999999999999</v>
      </c>
      <c r="P3566">
        <f t="shared" si="275"/>
        <v>59</v>
      </c>
      <c r="Q3566" t="str">
        <f t="shared" si="276"/>
        <v>theater</v>
      </c>
      <c r="R3566" t="str">
        <f t="shared" si="277"/>
        <v>plays</v>
      </c>
      <c r="S3566" s="5">
        <f t="shared" si="278"/>
        <v>42236.331585648157</v>
      </c>
      <c r="T3566" s="5">
        <f t="shared" si="279"/>
        <v>42282.375000000007</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(E3567/D3567)*100</f>
        <v>130.55555555555557</v>
      </c>
      <c r="P3567">
        <f t="shared" si="275"/>
        <v>98</v>
      </c>
      <c r="Q3567" t="str">
        <f t="shared" si="276"/>
        <v>theater</v>
      </c>
      <c r="R3567" t="str">
        <f t="shared" si="277"/>
        <v>plays</v>
      </c>
      <c r="S3567" s="5">
        <f t="shared" si="278"/>
        <v>41974.451481481483</v>
      </c>
      <c r="T3567" s="5">
        <f t="shared" si="279"/>
        <v>42004.451481481483</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(E3568/D3568)*100</f>
        <v>104.75000000000001</v>
      </c>
      <c r="P3568">
        <f t="shared" si="275"/>
        <v>55</v>
      </c>
      <c r="Q3568" t="str">
        <f t="shared" si="276"/>
        <v>theater</v>
      </c>
      <c r="R3568" t="str">
        <f t="shared" si="277"/>
        <v>plays</v>
      </c>
      <c r="S3568" s="5">
        <f t="shared" si="278"/>
        <v>41997.216238425928</v>
      </c>
      <c r="T3568" s="5">
        <f t="shared" si="279"/>
        <v>42027.216238425928</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(E3569/D3569)*100</f>
        <v>108.80000000000001</v>
      </c>
      <c r="P3569">
        <f t="shared" si="275"/>
        <v>27</v>
      </c>
      <c r="Q3569" t="str">
        <f t="shared" si="276"/>
        <v>theater</v>
      </c>
      <c r="R3569" t="str">
        <f t="shared" si="277"/>
        <v>plays</v>
      </c>
      <c r="S3569" s="5">
        <f t="shared" si="278"/>
        <v>42135.51902777778</v>
      </c>
      <c r="T3569" s="5">
        <f t="shared" si="279"/>
        <v>42165.51902777778</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(E3570/D3570)*100</f>
        <v>111.00000000000001</v>
      </c>
      <c r="P3570">
        <f t="shared" si="275"/>
        <v>58</v>
      </c>
      <c r="Q3570" t="str">
        <f t="shared" si="276"/>
        <v>theater</v>
      </c>
      <c r="R3570" t="str">
        <f t="shared" si="277"/>
        <v>plays</v>
      </c>
      <c r="S3570" s="5">
        <f t="shared" si="278"/>
        <v>41869.449004629634</v>
      </c>
      <c r="T3570" s="5">
        <f t="shared" si="279"/>
        <v>41899.449004629634</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(E3571/D3571)*100</f>
        <v>100.47999999999999</v>
      </c>
      <c r="P3571">
        <f t="shared" si="275"/>
        <v>123</v>
      </c>
      <c r="Q3571" t="str">
        <f t="shared" si="276"/>
        <v>theater</v>
      </c>
      <c r="R3571" t="str">
        <f t="shared" si="277"/>
        <v>plays</v>
      </c>
      <c r="S3571" s="5">
        <f t="shared" si="278"/>
        <v>41982.396944444445</v>
      </c>
      <c r="T3571" s="5">
        <f t="shared" si="279"/>
        <v>42012.396944444445</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(E3572/D3572)*100</f>
        <v>114.35</v>
      </c>
      <c r="P3572">
        <f t="shared" si="275"/>
        <v>88</v>
      </c>
      <c r="Q3572" t="str">
        <f t="shared" si="276"/>
        <v>theater</v>
      </c>
      <c r="R3572" t="str">
        <f t="shared" si="277"/>
        <v>plays</v>
      </c>
      <c r="S3572" s="5">
        <f t="shared" si="278"/>
        <v>41976.040312500008</v>
      </c>
      <c r="T3572" s="5">
        <f t="shared" si="279"/>
        <v>42004.000000000007</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(E3573/D3573)*100</f>
        <v>122.06666666666666</v>
      </c>
      <c r="P3573">
        <f t="shared" si="275"/>
        <v>73</v>
      </c>
      <c r="Q3573" t="str">
        <f t="shared" si="276"/>
        <v>theater</v>
      </c>
      <c r="R3573" t="str">
        <f t="shared" si="277"/>
        <v>plays</v>
      </c>
      <c r="S3573" s="5">
        <f t="shared" si="278"/>
        <v>41912.567280092597</v>
      </c>
      <c r="T3573" s="5">
        <f t="shared" si="279"/>
        <v>41942.567280092597</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(E3574/D3574)*100</f>
        <v>100</v>
      </c>
      <c r="P3574">
        <f t="shared" si="275"/>
        <v>56</v>
      </c>
      <c r="Q3574" t="str">
        <f t="shared" si="276"/>
        <v>theater</v>
      </c>
      <c r="R3574" t="str">
        <f t="shared" si="277"/>
        <v>plays</v>
      </c>
      <c r="S3574" s="5">
        <f t="shared" si="278"/>
        <v>42146.278726851851</v>
      </c>
      <c r="T3574" s="5">
        <f t="shared" si="279"/>
        <v>42176.278726851851</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(E3575/D3575)*100</f>
        <v>102.8</v>
      </c>
      <c r="P3575">
        <f t="shared" si="275"/>
        <v>40</v>
      </c>
      <c r="Q3575" t="str">
        <f t="shared" si="276"/>
        <v>theater</v>
      </c>
      <c r="R3575" t="str">
        <f t="shared" si="277"/>
        <v>plays</v>
      </c>
      <c r="S3575" s="5">
        <f t="shared" si="278"/>
        <v>41921.083865740744</v>
      </c>
      <c r="T3575" s="5">
        <f t="shared" si="279"/>
        <v>41951.125532407408</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(E3576/D3576)*100</f>
        <v>106.12068965517241</v>
      </c>
      <c r="P3576">
        <f t="shared" si="275"/>
        <v>137</v>
      </c>
      <c r="Q3576" t="str">
        <f t="shared" si="276"/>
        <v>theater</v>
      </c>
      <c r="R3576" t="str">
        <f t="shared" si="277"/>
        <v>plays</v>
      </c>
      <c r="S3576" s="5">
        <f t="shared" si="278"/>
        <v>41926.651018518518</v>
      </c>
      <c r="T3576" s="5">
        <f t="shared" si="279"/>
        <v>41956.692685185182</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(E3577/D3577)*100</f>
        <v>101.33000000000001</v>
      </c>
      <c r="P3577">
        <f t="shared" si="275"/>
        <v>99</v>
      </c>
      <c r="Q3577" t="str">
        <f t="shared" si="276"/>
        <v>theater</v>
      </c>
      <c r="R3577" t="str">
        <f t="shared" si="277"/>
        <v>plays</v>
      </c>
      <c r="S3577" s="5">
        <f t="shared" si="278"/>
        <v>42561.492210648146</v>
      </c>
      <c r="T3577" s="5">
        <f t="shared" si="279"/>
        <v>42592.874305555561</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(E3578/D3578)*100</f>
        <v>100</v>
      </c>
      <c r="P3578">
        <f t="shared" si="275"/>
        <v>20</v>
      </c>
      <c r="Q3578" t="str">
        <f t="shared" si="276"/>
        <v>theater</v>
      </c>
      <c r="R3578" t="str">
        <f t="shared" si="277"/>
        <v>plays</v>
      </c>
      <c r="S3578" s="5">
        <f t="shared" si="278"/>
        <v>42649.257569444446</v>
      </c>
      <c r="T3578" s="5">
        <f t="shared" si="279"/>
        <v>42709.299236111117</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(E3579/D3579)*100</f>
        <v>130</v>
      </c>
      <c r="P3579">
        <f t="shared" si="275"/>
        <v>29</v>
      </c>
      <c r="Q3579" t="str">
        <f t="shared" si="276"/>
        <v>theater</v>
      </c>
      <c r="R3579" t="str">
        <f t="shared" si="277"/>
        <v>plays</v>
      </c>
      <c r="S3579" s="5">
        <f t="shared" si="278"/>
        <v>42093.495173611118</v>
      </c>
      <c r="T3579" s="5">
        <f t="shared" si="279"/>
        <v>42119.977777777785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(E3580/D3580)*100</f>
        <v>100.01333333333334</v>
      </c>
      <c r="P3580">
        <f t="shared" si="275"/>
        <v>41</v>
      </c>
      <c r="Q3580" t="str">
        <f t="shared" si="276"/>
        <v>theater</v>
      </c>
      <c r="R3580" t="str">
        <f t="shared" si="277"/>
        <v>plays</v>
      </c>
      <c r="S3580" s="5">
        <f t="shared" si="278"/>
        <v>42460.441863425927</v>
      </c>
      <c r="T3580" s="5">
        <f t="shared" si="279"/>
        <v>42490.441863425927</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(E3581/D3581)*100</f>
        <v>100</v>
      </c>
      <c r="P3581">
        <f t="shared" si="275"/>
        <v>36</v>
      </c>
      <c r="Q3581" t="str">
        <f t="shared" si="276"/>
        <v>theater</v>
      </c>
      <c r="R3581" t="str">
        <f t="shared" si="277"/>
        <v>plays</v>
      </c>
      <c r="S3581" s="5">
        <f t="shared" si="278"/>
        <v>42430.470555555563</v>
      </c>
      <c r="T3581" s="5">
        <f t="shared" si="279"/>
        <v>42460.428888888891</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(E3582/D3582)*100</f>
        <v>113.88888888888889</v>
      </c>
      <c r="P3582">
        <f t="shared" si="275"/>
        <v>38</v>
      </c>
      <c r="Q3582" t="str">
        <f t="shared" si="276"/>
        <v>theater</v>
      </c>
      <c r="R3582" t="str">
        <f t="shared" si="277"/>
        <v>plays</v>
      </c>
      <c r="S3582" s="5">
        <f t="shared" si="278"/>
        <v>42025.884513888894</v>
      </c>
      <c r="T3582" s="5">
        <f t="shared" si="279"/>
        <v>42063.915972222225</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(E3583/D3583)*100</f>
        <v>100</v>
      </c>
      <c r="P3583">
        <f t="shared" si="275"/>
        <v>33</v>
      </c>
      <c r="Q3583" t="str">
        <f t="shared" si="276"/>
        <v>theater</v>
      </c>
      <c r="R3583" t="str">
        <f t="shared" si="277"/>
        <v>plays</v>
      </c>
      <c r="S3583" s="5">
        <f t="shared" si="278"/>
        <v>41836.179513888892</v>
      </c>
      <c r="T3583" s="5">
        <f t="shared" si="279"/>
        <v>41850.179513888892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(E3584/D3584)*100</f>
        <v>287</v>
      </c>
      <c r="P3584">
        <f t="shared" si="275"/>
        <v>59</v>
      </c>
      <c r="Q3584" t="str">
        <f t="shared" si="276"/>
        <v>theater</v>
      </c>
      <c r="R3584" t="str">
        <f t="shared" si="277"/>
        <v>plays</v>
      </c>
      <c r="S3584" s="5">
        <f t="shared" si="278"/>
        <v>42450.804189814815</v>
      </c>
      <c r="T3584" s="5">
        <f t="shared" si="279"/>
        <v>42464.804189814815</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(E3585/D3585)*100</f>
        <v>108.5</v>
      </c>
      <c r="P3585">
        <f t="shared" si="275"/>
        <v>136</v>
      </c>
      <c r="Q3585" t="str">
        <f t="shared" si="276"/>
        <v>theater</v>
      </c>
      <c r="R3585" t="str">
        <f t="shared" si="277"/>
        <v>plays</v>
      </c>
      <c r="S3585" s="5">
        <f t="shared" si="278"/>
        <v>42418.134317129632</v>
      </c>
      <c r="T3585" s="5">
        <f t="shared" si="279"/>
        <v>42478.092650462968</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(E3586/D3586)*100</f>
        <v>115.5</v>
      </c>
      <c r="P3586">
        <f t="shared" si="275"/>
        <v>31</v>
      </c>
      <c r="Q3586" t="str">
        <f t="shared" si="276"/>
        <v>theater</v>
      </c>
      <c r="R3586" t="str">
        <f t="shared" si="277"/>
        <v>plays</v>
      </c>
      <c r="S3586" s="5">
        <f t="shared" si="278"/>
        <v>42168.024814814817</v>
      </c>
      <c r="T3586" s="5">
        <f t="shared" si="279"/>
        <v>42198.024814814817</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(E3587/D3587)*100</f>
        <v>119.11764705882352</v>
      </c>
      <c r="P3587">
        <f t="shared" ref="P3587:P3650" si="280">IFERROR(ROUND(E3587/L3587,0), 0)</f>
        <v>176</v>
      </c>
      <c r="Q3587" t="str">
        <f t="shared" ref="Q3587:Q3650" si="281">LEFT(N3587,FIND("/",N3587)-1)</f>
        <v>theater</v>
      </c>
      <c r="R3587" t="str">
        <f t="shared" ref="R3587:R3650" si="282">RIGHT(N3587,LEN(N3587)-FIND("/",N3587))</f>
        <v>plays</v>
      </c>
      <c r="S3587" s="5">
        <f t="shared" ref="S3587:S3650" si="283">(((J3587/60)/60)/24)+DATE(1970,1,1)+(-7/24)</f>
        <v>41964.42465277778</v>
      </c>
      <c r="T3587" s="5">
        <f t="shared" ref="T3587:T3650" si="284">(((I3587/60)/60)/24)+DATE(1970,1,1)+(-7/24)</f>
        <v>41994.42465277778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(E3588/D3588)*100</f>
        <v>109.42666666666668</v>
      </c>
      <c r="P3588">
        <f t="shared" si="280"/>
        <v>152</v>
      </c>
      <c r="Q3588" t="str">
        <f t="shared" si="281"/>
        <v>theater</v>
      </c>
      <c r="R3588" t="str">
        <f t="shared" si="282"/>
        <v>plays</v>
      </c>
      <c r="S3588" s="5">
        <f t="shared" si="283"/>
        <v>42576.405902777777</v>
      </c>
      <c r="T3588" s="5">
        <f t="shared" si="284"/>
        <v>42636.405902777777</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(E3589/D3589)*100</f>
        <v>126.6</v>
      </c>
      <c r="P3589">
        <f t="shared" si="280"/>
        <v>23</v>
      </c>
      <c r="Q3589" t="str">
        <f t="shared" si="281"/>
        <v>theater</v>
      </c>
      <c r="R3589" t="str">
        <f t="shared" si="282"/>
        <v>plays</v>
      </c>
      <c r="S3589" s="5">
        <f t="shared" si="283"/>
        <v>42503.24831018519</v>
      </c>
      <c r="T3589" s="5">
        <f t="shared" si="284"/>
        <v>42548.500000000007</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(E3590/D3590)*100</f>
        <v>100.49999999999999</v>
      </c>
      <c r="P3590">
        <f t="shared" si="280"/>
        <v>18</v>
      </c>
      <c r="Q3590" t="str">
        <f t="shared" si="281"/>
        <v>theater</v>
      </c>
      <c r="R3590" t="str">
        <f t="shared" si="282"/>
        <v>plays</v>
      </c>
      <c r="S3590" s="5">
        <f t="shared" si="283"/>
        <v>42101.537152777782</v>
      </c>
      <c r="T3590" s="5">
        <f t="shared" si="284"/>
        <v>42123.666666666664</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(E3591/D3591)*100</f>
        <v>127.49999999999999</v>
      </c>
      <c r="P3591">
        <f t="shared" si="280"/>
        <v>82</v>
      </c>
      <c r="Q3591" t="str">
        <f t="shared" si="281"/>
        <v>theater</v>
      </c>
      <c r="R3591" t="str">
        <f t="shared" si="282"/>
        <v>plays</v>
      </c>
      <c r="S3591" s="5">
        <f t="shared" si="283"/>
        <v>42125.355868055558</v>
      </c>
      <c r="T3591" s="5">
        <f t="shared" si="284"/>
        <v>42150.355868055558</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(E3592/D3592)*100</f>
        <v>100.05999999999999</v>
      </c>
      <c r="P3592">
        <f t="shared" si="280"/>
        <v>69</v>
      </c>
      <c r="Q3592" t="str">
        <f t="shared" si="281"/>
        <v>theater</v>
      </c>
      <c r="R3592" t="str">
        <f t="shared" si="282"/>
        <v>plays</v>
      </c>
      <c r="S3592" s="5">
        <f t="shared" si="283"/>
        <v>41902.042060185187</v>
      </c>
      <c r="T3592" s="5">
        <f t="shared" si="284"/>
        <v>41932.042060185187</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(E3593/D3593)*100</f>
        <v>175</v>
      </c>
      <c r="P3593">
        <f t="shared" si="280"/>
        <v>68</v>
      </c>
      <c r="Q3593" t="str">
        <f t="shared" si="281"/>
        <v>theater</v>
      </c>
      <c r="R3593" t="str">
        <f t="shared" si="282"/>
        <v>plays</v>
      </c>
      <c r="S3593" s="5">
        <f t="shared" si="283"/>
        <v>42003.656759259262</v>
      </c>
      <c r="T3593" s="5">
        <f t="shared" si="284"/>
        <v>42027.915972222225</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(E3594/D3594)*100</f>
        <v>127.25</v>
      </c>
      <c r="P3594">
        <f t="shared" si="280"/>
        <v>73</v>
      </c>
      <c r="Q3594" t="str">
        <f t="shared" si="281"/>
        <v>theater</v>
      </c>
      <c r="R3594" t="str">
        <f t="shared" si="282"/>
        <v>plays</v>
      </c>
      <c r="S3594" s="5">
        <f t="shared" si="283"/>
        <v>41988.538275462961</v>
      </c>
      <c r="T3594" s="5">
        <f t="shared" si="284"/>
        <v>42045.915972222225</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(E3595/D3595)*100</f>
        <v>110.63333333333334</v>
      </c>
      <c r="P3595">
        <f t="shared" si="280"/>
        <v>77</v>
      </c>
      <c r="Q3595" t="str">
        <f t="shared" si="281"/>
        <v>theater</v>
      </c>
      <c r="R3595" t="str">
        <f t="shared" si="282"/>
        <v>plays</v>
      </c>
      <c r="S3595" s="5">
        <f t="shared" si="283"/>
        <v>41974.606932870374</v>
      </c>
      <c r="T3595" s="5">
        <f t="shared" si="284"/>
        <v>42009.55972222222</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(E3596/D3596)*100</f>
        <v>125.93749999999999</v>
      </c>
      <c r="P3596">
        <f t="shared" si="280"/>
        <v>56</v>
      </c>
      <c r="Q3596" t="str">
        <f t="shared" si="281"/>
        <v>theater</v>
      </c>
      <c r="R3596" t="str">
        <f t="shared" si="282"/>
        <v>plays</v>
      </c>
      <c r="S3596" s="5">
        <f t="shared" si="283"/>
        <v>42591.775254629632</v>
      </c>
      <c r="T3596" s="5">
        <f t="shared" si="284"/>
        <v>42616.775254629632</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(E3597/D3597)*100</f>
        <v>118.5</v>
      </c>
      <c r="P3597">
        <f t="shared" si="280"/>
        <v>50</v>
      </c>
      <c r="Q3597" t="str">
        <f t="shared" si="281"/>
        <v>theater</v>
      </c>
      <c r="R3597" t="str">
        <f t="shared" si="282"/>
        <v>plays</v>
      </c>
      <c r="S3597" s="5">
        <f t="shared" si="283"/>
        <v>42049.71670138889</v>
      </c>
      <c r="T3597" s="5">
        <f t="shared" si="284"/>
        <v>42075.999305555561</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(E3598/D3598)*100</f>
        <v>107.72727272727273</v>
      </c>
      <c r="P3598">
        <f t="shared" si="280"/>
        <v>79</v>
      </c>
      <c r="Q3598" t="str">
        <f t="shared" si="281"/>
        <v>theater</v>
      </c>
      <c r="R3598" t="str">
        <f t="shared" si="282"/>
        <v>plays</v>
      </c>
      <c r="S3598" s="5">
        <f t="shared" si="283"/>
        <v>41856.423402777778</v>
      </c>
      <c r="T3598" s="5">
        <f t="shared" si="284"/>
        <v>41877.423402777778</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(E3599/D3599)*100</f>
        <v>102.60000000000001</v>
      </c>
      <c r="P3599">
        <f t="shared" si="280"/>
        <v>78</v>
      </c>
      <c r="Q3599" t="str">
        <f t="shared" si="281"/>
        <v>theater</v>
      </c>
      <c r="R3599" t="str">
        <f t="shared" si="282"/>
        <v>plays</v>
      </c>
      <c r="S3599" s="5">
        <f t="shared" si="283"/>
        <v>42417.293865740743</v>
      </c>
      <c r="T3599" s="5">
        <f t="shared" si="284"/>
        <v>42431.957638888889</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(E3600/D3600)*100</f>
        <v>110.1</v>
      </c>
      <c r="P3600">
        <f t="shared" si="280"/>
        <v>41</v>
      </c>
      <c r="Q3600" t="str">
        <f t="shared" si="281"/>
        <v>theater</v>
      </c>
      <c r="R3600" t="str">
        <f t="shared" si="282"/>
        <v>plays</v>
      </c>
      <c r="S3600" s="5">
        <f t="shared" si="283"/>
        <v>41866.507199074076</v>
      </c>
      <c r="T3600" s="5">
        <f t="shared" si="284"/>
        <v>41884.915972222225</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(E3601/D3601)*100</f>
        <v>202</v>
      </c>
      <c r="P3601">
        <f t="shared" si="280"/>
        <v>59</v>
      </c>
      <c r="Q3601" t="str">
        <f t="shared" si="281"/>
        <v>theater</v>
      </c>
      <c r="R3601" t="str">
        <f t="shared" si="282"/>
        <v>plays</v>
      </c>
      <c r="S3601" s="5">
        <f t="shared" si="283"/>
        <v>42220.503206018526</v>
      </c>
      <c r="T3601" s="5">
        <f t="shared" si="284"/>
        <v>42245.708333333336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(E3602/D3602)*100</f>
        <v>130</v>
      </c>
      <c r="P3602">
        <f t="shared" si="280"/>
        <v>3</v>
      </c>
      <c r="Q3602" t="str">
        <f t="shared" si="281"/>
        <v>theater</v>
      </c>
      <c r="R3602" t="str">
        <f t="shared" si="282"/>
        <v>plays</v>
      </c>
      <c r="S3602" s="5">
        <f t="shared" si="283"/>
        <v>42628.55745370371</v>
      </c>
      <c r="T3602" s="5">
        <f t="shared" si="284"/>
        <v>42656.55745370371</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(E3603/D3603)*100</f>
        <v>104.35000000000001</v>
      </c>
      <c r="P3603">
        <f t="shared" si="280"/>
        <v>39</v>
      </c>
      <c r="Q3603" t="str">
        <f t="shared" si="281"/>
        <v>theater</v>
      </c>
      <c r="R3603" t="str">
        <f t="shared" si="282"/>
        <v>plays</v>
      </c>
      <c r="S3603" s="5">
        <f t="shared" si="283"/>
        <v>41990.706967592596</v>
      </c>
      <c r="T3603" s="5">
        <f t="shared" si="284"/>
        <v>42020.706967592596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(E3604/D3604)*100</f>
        <v>100.05</v>
      </c>
      <c r="P3604">
        <f t="shared" si="280"/>
        <v>82</v>
      </c>
      <c r="Q3604" t="str">
        <f t="shared" si="281"/>
        <v>theater</v>
      </c>
      <c r="R3604" t="str">
        <f t="shared" si="282"/>
        <v>plays</v>
      </c>
      <c r="S3604" s="5">
        <f t="shared" si="283"/>
        <v>42447.602766203701</v>
      </c>
      <c r="T3604" s="5">
        <f t="shared" si="284"/>
        <v>42507.602766203701</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(E3605/D3605)*100</f>
        <v>170.66666666666669</v>
      </c>
      <c r="P3605">
        <f t="shared" si="280"/>
        <v>45</v>
      </c>
      <c r="Q3605" t="str">
        <f t="shared" si="281"/>
        <v>theater</v>
      </c>
      <c r="R3605" t="str">
        <f t="shared" si="282"/>
        <v>plays</v>
      </c>
      <c r="S3605" s="5">
        <f t="shared" si="283"/>
        <v>42283.572685185187</v>
      </c>
      <c r="T3605" s="5">
        <f t="shared" si="284"/>
        <v>42313.614351851858</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(E3606/D3606)*100</f>
        <v>112.83333333333334</v>
      </c>
      <c r="P3606">
        <f t="shared" si="280"/>
        <v>49</v>
      </c>
      <c r="Q3606" t="str">
        <f t="shared" si="281"/>
        <v>theater</v>
      </c>
      <c r="R3606" t="str">
        <f t="shared" si="282"/>
        <v>plays</v>
      </c>
      <c r="S3606" s="5">
        <f t="shared" si="283"/>
        <v>42482.724027777782</v>
      </c>
      <c r="T3606" s="5">
        <f t="shared" si="284"/>
        <v>42488.999305555561</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(E3607/D3607)*100</f>
        <v>184</v>
      </c>
      <c r="P3607">
        <f t="shared" si="280"/>
        <v>31</v>
      </c>
      <c r="Q3607" t="str">
        <f t="shared" si="281"/>
        <v>theater</v>
      </c>
      <c r="R3607" t="str">
        <f t="shared" si="282"/>
        <v>plays</v>
      </c>
      <c r="S3607" s="5">
        <f t="shared" si="283"/>
        <v>42383.501458333332</v>
      </c>
      <c r="T3607" s="5">
        <f t="shared" si="284"/>
        <v>42413.501458333332</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(E3608/D3608)*100</f>
        <v>130.26666666666665</v>
      </c>
      <c r="P3608">
        <f t="shared" si="280"/>
        <v>61</v>
      </c>
      <c r="Q3608" t="str">
        <f t="shared" si="281"/>
        <v>theater</v>
      </c>
      <c r="R3608" t="str">
        <f t="shared" si="282"/>
        <v>plays</v>
      </c>
      <c r="S3608" s="5">
        <f t="shared" si="283"/>
        <v>42566.313159722224</v>
      </c>
      <c r="T3608" s="5">
        <f t="shared" si="284"/>
        <v>42596.313159722224</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(E3609/D3609)*100</f>
        <v>105.45454545454544</v>
      </c>
      <c r="P3609">
        <f t="shared" si="280"/>
        <v>29</v>
      </c>
      <c r="Q3609" t="str">
        <f t="shared" si="281"/>
        <v>theater</v>
      </c>
      <c r="R3609" t="str">
        <f t="shared" si="282"/>
        <v>plays</v>
      </c>
      <c r="S3609" s="5">
        <f t="shared" si="283"/>
        <v>42338.672245370377</v>
      </c>
      <c r="T3609" s="5">
        <f t="shared" si="284"/>
        <v>42352.708333333336</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(E3610/D3610)*100</f>
        <v>100</v>
      </c>
      <c r="P3610">
        <f t="shared" si="280"/>
        <v>30</v>
      </c>
      <c r="Q3610" t="str">
        <f t="shared" si="281"/>
        <v>theater</v>
      </c>
      <c r="R3610" t="str">
        <f t="shared" si="282"/>
        <v>plays</v>
      </c>
      <c r="S3610" s="5">
        <f t="shared" si="283"/>
        <v>42506.417708333342</v>
      </c>
      <c r="T3610" s="5">
        <f t="shared" si="284"/>
        <v>42538.291666666664</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(E3611/D3611)*100</f>
        <v>153.31632653061226</v>
      </c>
      <c r="P3611">
        <f t="shared" si="280"/>
        <v>143</v>
      </c>
      <c r="Q3611" t="str">
        <f t="shared" si="281"/>
        <v>theater</v>
      </c>
      <c r="R3611" t="str">
        <f t="shared" si="282"/>
        <v>plays</v>
      </c>
      <c r="S3611" s="5">
        <f t="shared" si="283"/>
        <v>42429.700057870366</v>
      </c>
      <c r="T3611" s="5">
        <f t="shared" si="284"/>
        <v>42459.658391203709</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(E3612/D3612)*100</f>
        <v>162.30000000000001</v>
      </c>
      <c r="P3612">
        <f t="shared" si="280"/>
        <v>52</v>
      </c>
      <c r="Q3612" t="str">
        <f t="shared" si="281"/>
        <v>theater</v>
      </c>
      <c r="R3612" t="str">
        <f t="shared" si="282"/>
        <v>plays</v>
      </c>
      <c r="S3612" s="5">
        <f t="shared" si="283"/>
        <v>42203.140462962961</v>
      </c>
      <c r="T3612" s="5">
        <f t="shared" si="284"/>
        <v>42233.140462962961</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(E3613/D3613)*100</f>
        <v>136</v>
      </c>
      <c r="P3613">
        <f t="shared" si="280"/>
        <v>67</v>
      </c>
      <c r="Q3613" t="str">
        <f t="shared" si="281"/>
        <v>theater</v>
      </c>
      <c r="R3613" t="str">
        <f t="shared" si="282"/>
        <v>plays</v>
      </c>
      <c r="S3613" s="5">
        <f t="shared" si="283"/>
        <v>42072.078715277785</v>
      </c>
      <c r="T3613" s="5">
        <f t="shared" si="284"/>
        <v>42102.078715277785</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(E3614/D3614)*100</f>
        <v>144.4</v>
      </c>
      <c r="P3614">
        <f t="shared" si="280"/>
        <v>127</v>
      </c>
      <c r="Q3614" t="str">
        <f t="shared" si="281"/>
        <v>theater</v>
      </c>
      <c r="R3614" t="str">
        <f t="shared" si="282"/>
        <v>plays</v>
      </c>
      <c r="S3614" s="5">
        <f t="shared" si="283"/>
        <v>41789.435312500005</v>
      </c>
      <c r="T3614" s="5">
        <f t="shared" si="284"/>
        <v>41799.435312500005</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(E3615/D3615)*100</f>
        <v>100</v>
      </c>
      <c r="P3615">
        <f t="shared" si="280"/>
        <v>63</v>
      </c>
      <c r="Q3615" t="str">
        <f t="shared" si="281"/>
        <v>theater</v>
      </c>
      <c r="R3615" t="str">
        <f t="shared" si="282"/>
        <v>plays</v>
      </c>
      <c r="S3615" s="5">
        <f t="shared" si="283"/>
        <v>41788.298310185186</v>
      </c>
      <c r="T3615" s="5">
        <f t="shared" si="284"/>
        <v>41818.298310185186</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(E3616/D3616)*100</f>
        <v>100.8</v>
      </c>
      <c r="P3616">
        <f t="shared" si="280"/>
        <v>35</v>
      </c>
      <c r="Q3616" t="str">
        <f t="shared" si="281"/>
        <v>theater</v>
      </c>
      <c r="R3616" t="str">
        <f t="shared" si="282"/>
        <v>plays</v>
      </c>
      <c r="S3616" s="5">
        <f t="shared" si="283"/>
        <v>42143.750185185192</v>
      </c>
      <c r="T3616" s="5">
        <f t="shared" si="284"/>
        <v>42173.750185185192</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(E3617/D3617)*100</f>
        <v>106.80000000000001</v>
      </c>
      <c r="P3617">
        <f t="shared" si="280"/>
        <v>37</v>
      </c>
      <c r="Q3617" t="str">
        <f t="shared" si="281"/>
        <v>theater</v>
      </c>
      <c r="R3617" t="str">
        <f t="shared" si="282"/>
        <v>plays</v>
      </c>
      <c r="S3617" s="5">
        <f t="shared" si="283"/>
        <v>42318.302037037043</v>
      </c>
      <c r="T3617" s="5">
        <f t="shared" si="284"/>
        <v>42348.302037037043</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(E3618/D3618)*100</f>
        <v>124.8</v>
      </c>
      <c r="P3618">
        <f t="shared" si="280"/>
        <v>69</v>
      </c>
      <c r="Q3618" t="str">
        <f t="shared" si="281"/>
        <v>theater</v>
      </c>
      <c r="R3618" t="str">
        <f t="shared" si="282"/>
        <v>plays</v>
      </c>
      <c r="S3618" s="5">
        <f t="shared" si="283"/>
        <v>42052.658148148148</v>
      </c>
      <c r="T3618" s="5">
        <f t="shared" si="284"/>
        <v>42082.616481481484</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(E3619/D3619)*100</f>
        <v>118.91891891891892</v>
      </c>
      <c r="P3619">
        <f t="shared" si="280"/>
        <v>17</v>
      </c>
      <c r="Q3619" t="str">
        <f t="shared" si="281"/>
        <v>theater</v>
      </c>
      <c r="R3619" t="str">
        <f t="shared" si="282"/>
        <v>plays</v>
      </c>
      <c r="S3619" s="5">
        <f t="shared" si="283"/>
        <v>42779.31862268519</v>
      </c>
      <c r="T3619" s="5">
        <f t="shared" si="284"/>
        <v>42793.708333333336</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(E3620/D3620)*100</f>
        <v>101</v>
      </c>
      <c r="P3620">
        <f t="shared" si="280"/>
        <v>36</v>
      </c>
      <c r="Q3620" t="str">
        <f t="shared" si="281"/>
        <v>theater</v>
      </c>
      <c r="R3620" t="str">
        <f t="shared" si="282"/>
        <v>plays</v>
      </c>
      <c r="S3620" s="5">
        <f t="shared" si="283"/>
        <v>42128.336226851854</v>
      </c>
      <c r="T3620" s="5">
        <f t="shared" si="284"/>
        <v>42158.336226851854</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(E3621/D3621)*100</f>
        <v>112.99999999999999</v>
      </c>
      <c r="P3621">
        <f t="shared" si="280"/>
        <v>66</v>
      </c>
      <c r="Q3621" t="str">
        <f t="shared" si="281"/>
        <v>theater</v>
      </c>
      <c r="R3621" t="str">
        <f t="shared" si="282"/>
        <v>plays</v>
      </c>
      <c r="S3621" s="5">
        <f t="shared" si="283"/>
        <v>42660.840578703712</v>
      </c>
      <c r="T3621" s="5">
        <f t="shared" si="284"/>
        <v>42693.625000000007</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(E3622/D3622)*100</f>
        <v>105.19047619047619</v>
      </c>
      <c r="P3622">
        <f t="shared" si="280"/>
        <v>56</v>
      </c>
      <c r="Q3622" t="str">
        <f t="shared" si="281"/>
        <v>theater</v>
      </c>
      <c r="R3622" t="str">
        <f t="shared" si="282"/>
        <v>plays</v>
      </c>
      <c r="S3622" s="5">
        <f t="shared" si="283"/>
        <v>42037.646539351852</v>
      </c>
      <c r="T3622" s="5">
        <f t="shared" si="284"/>
        <v>42067.875000000007</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(E3623/D3623)*100</f>
        <v>109.73333333333332</v>
      </c>
      <c r="P3623">
        <f t="shared" si="280"/>
        <v>47</v>
      </c>
      <c r="Q3623" t="str">
        <f t="shared" si="281"/>
        <v>theater</v>
      </c>
      <c r="R3623" t="str">
        <f t="shared" si="282"/>
        <v>plays</v>
      </c>
      <c r="S3623" s="5">
        <f t="shared" si="283"/>
        <v>42619.64402777778</v>
      </c>
      <c r="T3623" s="5">
        <f t="shared" si="284"/>
        <v>42643.583333333336</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(E3624/D3624)*100</f>
        <v>100.099</v>
      </c>
      <c r="P3624">
        <f t="shared" si="280"/>
        <v>48</v>
      </c>
      <c r="Q3624" t="str">
        <f t="shared" si="281"/>
        <v>theater</v>
      </c>
      <c r="R3624" t="str">
        <f t="shared" si="282"/>
        <v>plays</v>
      </c>
      <c r="S3624" s="5">
        <f t="shared" si="283"/>
        <v>41876.930219907408</v>
      </c>
      <c r="T3624" s="5">
        <f t="shared" si="284"/>
        <v>41909.849305555559</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(E3625/D3625)*100</f>
        <v>120</v>
      </c>
      <c r="P3625">
        <f t="shared" si="280"/>
        <v>88</v>
      </c>
      <c r="Q3625" t="str">
        <f t="shared" si="281"/>
        <v>theater</v>
      </c>
      <c r="R3625" t="str">
        <f t="shared" si="282"/>
        <v>plays</v>
      </c>
      <c r="S3625" s="5">
        <f t="shared" si="283"/>
        <v>41828.445254629631</v>
      </c>
      <c r="T3625" s="5">
        <f t="shared" si="284"/>
        <v>41846</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(E3626/D3626)*100</f>
        <v>104.93333333333332</v>
      </c>
      <c r="P3626">
        <f t="shared" si="280"/>
        <v>81</v>
      </c>
      <c r="Q3626" t="str">
        <f t="shared" si="281"/>
        <v>theater</v>
      </c>
      <c r="R3626" t="str">
        <f t="shared" si="282"/>
        <v>plays</v>
      </c>
      <c r="S3626" s="5">
        <f t="shared" si="283"/>
        <v>42545.482523148145</v>
      </c>
      <c r="T3626" s="5">
        <f t="shared" si="284"/>
        <v>42605.482523148145</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(E3627/D3627)*100</f>
        <v>102.66666666666666</v>
      </c>
      <c r="P3627">
        <f t="shared" si="280"/>
        <v>39</v>
      </c>
      <c r="Q3627" t="str">
        <f t="shared" si="281"/>
        <v>theater</v>
      </c>
      <c r="R3627" t="str">
        <f t="shared" si="282"/>
        <v>plays</v>
      </c>
      <c r="S3627" s="5">
        <f t="shared" si="283"/>
        <v>42157.360844907409</v>
      </c>
      <c r="T3627" s="5">
        <f t="shared" si="284"/>
        <v>42187.360844907409</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(E3628/D3628)*100</f>
        <v>101.82500000000002</v>
      </c>
      <c r="P3628">
        <f t="shared" si="280"/>
        <v>85</v>
      </c>
      <c r="Q3628" t="str">
        <f t="shared" si="281"/>
        <v>theater</v>
      </c>
      <c r="R3628" t="str">
        <f t="shared" si="282"/>
        <v>plays</v>
      </c>
      <c r="S3628" s="5">
        <f t="shared" si="283"/>
        <v>41846.375659722224</v>
      </c>
      <c r="T3628" s="5">
        <f t="shared" si="284"/>
        <v>41867.375659722224</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(E3629/D3629)*100</f>
        <v>100</v>
      </c>
      <c r="P3629">
        <f t="shared" si="280"/>
        <v>69</v>
      </c>
      <c r="Q3629" t="str">
        <f t="shared" si="281"/>
        <v>theater</v>
      </c>
      <c r="R3629" t="str">
        <f t="shared" si="282"/>
        <v>plays</v>
      </c>
      <c r="S3629" s="5">
        <f t="shared" si="283"/>
        <v>42460.45008101852</v>
      </c>
      <c r="T3629" s="5">
        <f t="shared" si="284"/>
        <v>42510.874305555561</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(E3630/D3630)*100</f>
        <v>0</v>
      </c>
      <c r="P3630">
        <f t="shared" si="280"/>
        <v>0</v>
      </c>
      <c r="Q3630" t="str">
        <f t="shared" si="281"/>
        <v>theater</v>
      </c>
      <c r="R3630" t="str">
        <f t="shared" si="282"/>
        <v>musical</v>
      </c>
      <c r="S3630" s="5">
        <f t="shared" si="283"/>
        <v>42291.541620370372</v>
      </c>
      <c r="T3630" s="5">
        <f t="shared" si="284"/>
        <v>42351.583287037043</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(E3631/D3631)*100</f>
        <v>1.9999999999999998E-4</v>
      </c>
      <c r="P3631">
        <f t="shared" si="280"/>
        <v>1</v>
      </c>
      <c r="Q3631" t="str">
        <f t="shared" si="281"/>
        <v>theater</v>
      </c>
      <c r="R3631" t="str">
        <f t="shared" si="282"/>
        <v>musical</v>
      </c>
      <c r="S3631" s="5">
        <f t="shared" si="283"/>
        <v>42436.802824074075</v>
      </c>
      <c r="T3631" s="5">
        <f t="shared" si="284"/>
        <v>42495.416666666664</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(E3632/D3632)*100</f>
        <v>3.3333333333333333E-2</v>
      </c>
      <c r="P3632">
        <f t="shared" si="280"/>
        <v>1</v>
      </c>
      <c r="Q3632" t="str">
        <f t="shared" si="281"/>
        <v>theater</v>
      </c>
      <c r="R3632" t="str">
        <f t="shared" si="282"/>
        <v>musical</v>
      </c>
      <c r="S3632" s="5">
        <f t="shared" si="283"/>
        <v>41942.555439814816</v>
      </c>
      <c r="T3632" s="5">
        <f t="shared" si="284"/>
        <v>41972.597106481488</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(E3633/D3633)*100</f>
        <v>51.023391812865491</v>
      </c>
      <c r="P3633">
        <f t="shared" si="280"/>
        <v>148</v>
      </c>
      <c r="Q3633" t="str">
        <f t="shared" si="281"/>
        <v>theater</v>
      </c>
      <c r="R3633" t="str">
        <f t="shared" si="282"/>
        <v>musical</v>
      </c>
      <c r="S3633" s="5">
        <f t="shared" si="283"/>
        <v>41880.461770833332</v>
      </c>
      <c r="T3633" s="5">
        <f t="shared" si="284"/>
        <v>41904.874305555561</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(E3634/D3634)*100</f>
        <v>20</v>
      </c>
      <c r="P3634">
        <f t="shared" si="280"/>
        <v>100</v>
      </c>
      <c r="Q3634" t="str">
        <f t="shared" si="281"/>
        <v>theater</v>
      </c>
      <c r="R3634" t="str">
        <f t="shared" si="282"/>
        <v>musical</v>
      </c>
      <c r="S3634" s="5">
        <f t="shared" si="283"/>
        <v>41946.645243055558</v>
      </c>
      <c r="T3634" s="5">
        <f t="shared" si="284"/>
        <v>41966.645243055558</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(E3635/D3635)*100</f>
        <v>35.24</v>
      </c>
      <c r="P3635">
        <f t="shared" si="280"/>
        <v>57</v>
      </c>
      <c r="Q3635" t="str">
        <f t="shared" si="281"/>
        <v>theater</v>
      </c>
      <c r="R3635" t="str">
        <f t="shared" si="282"/>
        <v>musical</v>
      </c>
      <c r="S3635" s="5">
        <f t="shared" si="283"/>
        <v>42649.331793981481</v>
      </c>
      <c r="T3635" s="5">
        <f t="shared" si="284"/>
        <v>42692.750000000007</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(E3636/D3636)*100</f>
        <v>4.246666666666667</v>
      </c>
      <c r="P3636">
        <f t="shared" si="280"/>
        <v>177</v>
      </c>
      <c r="Q3636" t="str">
        <f t="shared" si="281"/>
        <v>theater</v>
      </c>
      <c r="R3636" t="str">
        <f t="shared" si="282"/>
        <v>musical</v>
      </c>
      <c r="S3636" s="5">
        <f t="shared" si="283"/>
        <v>42700.874699074076</v>
      </c>
      <c r="T3636" s="5">
        <f t="shared" si="284"/>
        <v>42748.874305555561</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(E3637/D3637)*100</f>
        <v>36.457142857142856</v>
      </c>
      <c r="P3637">
        <f t="shared" si="280"/>
        <v>128</v>
      </c>
      <c r="Q3637" t="str">
        <f t="shared" si="281"/>
        <v>theater</v>
      </c>
      <c r="R3637" t="str">
        <f t="shared" si="282"/>
        <v>musical</v>
      </c>
      <c r="S3637" s="5">
        <f t="shared" si="283"/>
        <v>42450.591157407405</v>
      </c>
      <c r="T3637" s="5">
        <f t="shared" si="284"/>
        <v>42480.591157407405</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(E3638/D3638)*100</f>
        <v>0</v>
      </c>
      <c r="P3638">
        <f t="shared" si="280"/>
        <v>0</v>
      </c>
      <c r="Q3638" t="str">
        <f t="shared" si="281"/>
        <v>theater</v>
      </c>
      <c r="R3638" t="str">
        <f t="shared" si="282"/>
        <v>musical</v>
      </c>
      <c r="S3638" s="5">
        <f t="shared" si="283"/>
        <v>42226.403113425935</v>
      </c>
      <c r="T3638" s="5">
        <f t="shared" si="284"/>
        <v>42261.403113425935</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(E3639/D3639)*100</f>
        <v>30.866666666666664</v>
      </c>
      <c r="P3639">
        <f t="shared" si="280"/>
        <v>66</v>
      </c>
      <c r="Q3639" t="str">
        <f t="shared" si="281"/>
        <v>theater</v>
      </c>
      <c r="R3639" t="str">
        <f t="shared" si="282"/>
        <v>musical</v>
      </c>
      <c r="S3639" s="5">
        <f t="shared" si="283"/>
        <v>41975.40896990741</v>
      </c>
      <c r="T3639" s="5">
        <f t="shared" si="284"/>
        <v>42005.40896990741</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(E3640/D3640)*100</f>
        <v>6.5454545454545459</v>
      </c>
      <c r="P3640">
        <f t="shared" si="280"/>
        <v>108</v>
      </c>
      <c r="Q3640" t="str">
        <f t="shared" si="281"/>
        <v>theater</v>
      </c>
      <c r="R3640" t="str">
        <f t="shared" si="282"/>
        <v>musical</v>
      </c>
      <c r="S3640" s="5">
        <f t="shared" si="283"/>
        <v>42053.381157407413</v>
      </c>
      <c r="T3640" s="5">
        <f t="shared" si="284"/>
        <v>42113.339490740742</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(E3641/D3641)*100</f>
        <v>4.0000000000000001E-3</v>
      </c>
      <c r="P3641">
        <f t="shared" si="280"/>
        <v>1</v>
      </c>
      <c r="Q3641" t="str">
        <f t="shared" si="281"/>
        <v>theater</v>
      </c>
      <c r="R3641" t="str">
        <f t="shared" si="282"/>
        <v>musical</v>
      </c>
      <c r="S3641" s="5">
        <f t="shared" si="283"/>
        <v>42590.38548611111</v>
      </c>
      <c r="T3641" s="5">
        <f t="shared" si="284"/>
        <v>42650.34097222222</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(E3642/D3642)*100</f>
        <v>5.5</v>
      </c>
      <c r="P3642">
        <f t="shared" si="280"/>
        <v>18</v>
      </c>
      <c r="Q3642" t="str">
        <f t="shared" si="281"/>
        <v>theater</v>
      </c>
      <c r="R3642" t="str">
        <f t="shared" si="282"/>
        <v>musical</v>
      </c>
      <c r="S3642" s="5">
        <f t="shared" si="283"/>
        <v>42104.489930555559</v>
      </c>
      <c r="T3642" s="5">
        <f t="shared" si="284"/>
        <v>42134.489930555559</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(E3643/D3643)*100</f>
        <v>0</v>
      </c>
      <c r="P3643">
        <f t="shared" si="280"/>
        <v>0</v>
      </c>
      <c r="Q3643" t="str">
        <f t="shared" si="281"/>
        <v>theater</v>
      </c>
      <c r="R3643" t="str">
        <f t="shared" si="282"/>
        <v>musical</v>
      </c>
      <c r="S3643" s="5">
        <f t="shared" si="283"/>
        <v>41899.335405092599</v>
      </c>
      <c r="T3643" s="5">
        <f t="shared" si="284"/>
        <v>41916.916666666672</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(E3644/D3644)*100</f>
        <v>2.1428571428571428</v>
      </c>
      <c r="P3644">
        <f t="shared" si="280"/>
        <v>8</v>
      </c>
      <c r="Q3644" t="str">
        <f t="shared" si="281"/>
        <v>theater</v>
      </c>
      <c r="R3644" t="str">
        <f t="shared" si="282"/>
        <v>musical</v>
      </c>
      <c r="S3644" s="5">
        <f t="shared" si="283"/>
        <v>42297.524618055562</v>
      </c>
      <c r="T3644" s="5">
        <f t="shared" si="284"/>
        <v>42338.416666666664</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(E3645/D3645)*100</f>
        <v>0</v>
      </c>
      <c r="P3645">
        <f t="shared" si="280"/>
        <v>0</v>
      </c>
      <c r="Q3645" t="str">
        <f t="shared" si="281"/>
        <v>theater</v>
      </c>
      <c r="R3645" t="str">
        <f t="shared" si="282"/>
        <v>musical</v>
      </c>
      <c r="S3645" s="5">
        <f t="shared" si="283"/>
        <v>42284.852303240747</v>
      </c>
      <c r="T3645" s="5">
        <f t="shared" si="284"/>
        <v>42324.893969907411</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(E3646/D3646)*100</f>
        <v>16.420000000000002</v>
      </c>
      <c r="P3646">
        <f t="shared" si="280"/>
        <v>68</v>
      </c>
      <c r="Q3646" t="str">
        <f t="shared" si="281"/>
        <v>theater</v>
      </c>
      <c r="R3646" t="str">
        <f t="shared" si="282"/>
        <v>musical</v>
      </c>
      <c r="S3646" s="5">
        <f t="shared" si="283"/>
        <v>42408.95008101852</v>
      </c>
      <c r="T3646" s="5">
        <f t="shared" si="284"/>
        <v>42436.915972222225</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(E3647/D3647)*100</f>
        <v>0.1</v>
      </c>
      <c r="P3647">
        <f t="shared" si="280"/>
        <v>1</v>
      </c>
      <c r="Q3647" t="str">
        <f t="shared" si="281"/>
        <v>theater</v>
      </c>
      <c r="R3647" t="str">
        <f t="shared" si="282"/>
        <v>musical</v>
      </c>
      <c r="S3647" s="5">
        <f t="shared" si="283"/>
        <v>42665.678680555553</v>
      </c>
      <c r="T3647" s="5">
        <f t="shared" si="284"/>
        <v>42695.720347222225</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(E3648/D3648)*100</f>
        <v>4.8099999999999996</v>
      </c>
      <c r="P3648">
        <f t="shared" si="280"/>
        <v>60</v>
      </c>
      <c r="Q3648" t="str">
        <f t="shared" si="281"/>
        <v>theater</v>
      </c>
      <c r="R3648" t="str">
        <f t="shared" si="282"/>
        <v>musical</v>
      </c>
      <c r="S3648" s="5">
        <f t="shared" si="283"/>
        <v>42140.129652777781</v>
      </c>
      <c r="T3648" s="5">
        <f t="shared" si="284"/>
        <v>42171.687500000007</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(E3649/D3649)*100</f>
        <v>6</v>
      </c>
      <c r="P3649">
        <f t="shared" si="280"/>
        <v>15</v>
      </c>
      <c r="Q3649" t="str">
        <f t="shared" si="281"/>
        <v>theater</v>
      </c>
      <c r="R3649" t="str">
        <f t="shared" si="282"/>
        <v>musical</v>
      </c>
      <c r="S3649" s="5">
        <f t="shared" si="283"/>
        <v>42598.457488425927</v>
      </c>
      <c r="T3649" s="5">
        <f t="shared" si="284"/>
        <v>42643.457488425927</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(E3650/D3650)*100</f>
        <v>100.38249999999999</v>
      </c>
      <c r="P3650">
        <f t="shared" si="280"/>
        <v>550</v>
      </c>
      <c r="Q3650" t="str">
        <f t="shared" si="281"/>
        <v>theater</v>
      </c>
      <c r="R3650" t="str">
        <f t="shared" si="282"/>
        <v>plays</v>
      </c>
      <c r="S3650" s="5">
        <f t="shared" si="283"/>
        <v>41887.000520833339</v>
      </c>
      <c r="T3650" s="5">
        <f t="shared" si="284"/>
        <v>41917.000520833339</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(E3651/D3651)*100</f>
        <v>104</v>
      </c>
      <c r="P3651">
        <f t="shared" ref="P3651:P3714" si="285">IFERROR(ROUND(E3651/L3651,0), 0)</f>
        <v>98</v>
      </c>
      <c r="Q3651" t="str">
        <f t="shared" ref="Q3651:Q3714" si="286">LEFT(N3651,FIND("/",N3651)-1)</f>
        <v>theater</v>
      </c>
      <c r="R3651" t="str">
        <f t="shared" ref="R3651:R3714" si="287">RIGHT(N3651,LEN(N3651)-FIND("/",N3651))</f>
        <v>plays</v>
      </c>
      <c r="S3651" s="5">
        <f t="shared" ref="S3651:S3714" si="288">(((J3651/60)/60)/24)+DATE(1970,1,1)+(-7/24)</f>
        <v>41780.421226851853</v>
      </c>
      <c r="T3651" s="5">
        <f t="shared" ref="T3651:T3714" si="289">(((I3651/60)/60)/24)+DATE(1970,1,1)+(-7/24)</f>
        <v>41806.421226851853</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(E3652/D3652)*100</f>
        <v>100</v>
      </c>
      <c r="P3652">
        <f t="shared" si="285"/>
        <v>29</v>
      </c>
      <c r="Q3652" t="str">
        <f t="shared" si="286"/>
        <v>theater</v>
      </c>
      <c r="R3652" t="str">
        <f t="shared" si="287"/>
        <v>plays</v>
      </c>
      <c r="S3652" s="5">
        <f t="shared" si="288"/>
        <v>42381.187314814822</v>
      </c>
      <c r="T3652" s="5">
        <f t="shared" si="289"/>
        <v>42402.187314814822</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(E3653/D3653)*100</f>
        <v>104</v>
      </c>
      <c r="P3653">
        <f t="shared" si="285"/>
        <v>58</v>
      </c>
      <c r="Q3653" t="str">
        <f t="shared" si="286"/>
        <v>theater</v>
      </c>
      <c r="R3653" t="str">
        <f t="shared" si="287"/>
        <v>plays</v>
      </c>
      <c r="S3653" s="5">
        <f t="shared" si="288"/>
        <v>41828.35465277778</v>
      </c>
      <c r="T3653" s="5">
        <f t="shared" si="289"/>
        <v>41861.374305555561</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(E3654/D3654)*100</f>
        <v>250.66666666666669</v>
      </c>
      <c r="P3654">
        <f t="shared" si="285"/>
        <v>44</v>
      </c>
      <c r="Q3654" t="str">
        <f t="shared" si="286"/>
        <v>theater</v>
      </c>
      <c r="R3654" t="str">
        <f t="shared" si="287"/>
        <v>plays</v>
      </c>
      <c r="S3654" s="5">
        <f t="shared" si="288"/>
        <v>42596.353032407409</v>
      </c>
      <c r="T3654" s="5">
        <f t="shared" si="289"/>
        <v>42606.874305555561</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(E3655/D3655)*100</f>
        <v>100.49999999999999</v>
      </c>
      <c r="P3655">
        <f t="shared" si="285"/>
        <v>61</v>
      </c>
      <c r="Q3655" t="str">
        <f t="shared" si="286"/>
        <v>theater</v>
      </c>
      <c r="R3655" t="str">
        <f t="shared" si="287"/>
        <v>plays</v>
      </c>
      <c r="S3655" s="5">
        <f t="shared" si="288"/>
        <v>42191.071840277778</v>
      </c>
      <c r="T3655" s="5">
        <f t="shared" si="289"/>
        <v>42221.071840277778</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(E3656/D3656)*100</f>
        <v>174.4</v>
      </c>
      <c r="P3656">
        <f t="shared" si="285"/>
        <v>69</v>
      </c>
      <c r="Q3656" t="str">
        <f t="shared" si="286"/>
        <v>theater</v>
      </c>
      <c r="R3656" t="str">
        <f t="shared" si="287"/>
        <v>plays</v>
      </c>
      <c r="S3656" s="5">
        <f t="shared" si="288"/>
        <v>42440.124837962961</v>
      </c>
      <c r="T3656" s="5">
        <f t="shared" si="289"/>
        <v>42463.416666666664</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(E3657/D3657)*100</f>
        <v>116.26</v>
      </c>
      <c r="P3657">
        <f t="shared" si="285"/>
        <v>74</v>
      </c>
      <c r="Q3657" t="str">
        <f t="shared" si="286"/>
        <v>theater</v>
      </c>
      <c r="R3657" t="str">
        <f t="shared" si="287"/>
        <v>plays</v>
      </c>
      <c r="S3657" s="5">
        <f t="shared" si="288"/>
        <v>42173.511550925927</v>
      </c>
      <c r="T3657" s="5">
        <f t="shared" si="289"/>
        <v>42202.999305555561</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(E3658/D3658)*100</f>
        <v>105.82000000000001</v>
      </c>
      <c r="P3658">
        <f t="shared" si="285"/>
        <v>115</v>
      </c>
      <c r="Q3658" t="str">
        <f t="shared" si="286"/>
        <v>theater</v>
      </c>
      <c r="R3658" t="str">
        <f t="shared" si="287"/>
        <v>plays</v>
      </c>
      <c r="S3658" s="5">
        <f t="shared" si="288"/>
        <v>42737.618472222232</v>
      </c>
      <c r="T3658" s="5">
        <f t="shared" si="289"/>
        <v>42767.665972222225</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(E3659/D3659)*100</f>
        <v>110.75</v>
      </c>
      <c r="P3659">
        <f t="shared" si="285"/>
        <v>111</v>
      </c>
      <c r="Q3659" t="str">
        <f t="shared" si="286"/>
        <v>theater</v>
      </c>
      <c r="R3659" t="str">
        <f t="shared" si="287"/>
        <v>plays</v>
      </c>
      <c r="S3659" s="5">
        <f t="shared" si="288"/>
        <v>42499.338182870379</v>
      </c>
      <c r="T3659" s="5">
        <f t="shared" si="289"/>
        <v>42522.612500000003</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(E3660/D3660)*100</f>
        <v>100.66666666666666</v>
      </c>
      <c r="P3660">
        <f t="shared" si="285"/>
        <v>76</v>
      </c>
      <c r="Q3660" t="str">
        <f t="shared" si="286"/>
        <v>theater</v>
      </c>
      <c r="R3660" t="str">
        <f t="shared" si="287"/>
        <v>plays</v>
      </c>
      <c r="S3660" s="5">
        <f t="shared" si="288"/>
        <v>41775.56689814815</v>
      </c>
      <c r="T3660" s="5">
        <f t="shared" si="289"/>
        <v>41821.874305555561</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(E3661/D3661)*100</f>
        <v>102.03333333333333</v>
      </c>
      <c r="P3661">
        <f t="shared" si="285"/>
        <v>235</v>
      </c>
      <c r="Q3661" t="str">
        <f t="shared" si="286"/>
        <v>theater</v>
      </c>
      <c r="R3661" t="str">
        <f t="shared" si="287"/>
        <v>plays</v>
      </c>
      <c r="S3661" s="5">
        <f t="shared" si="288"/>
        <v>42054.985532407409</v>
      </c>
      <c r="T3661" s="5">
        <f t="shared" si="289"/>
        <v>42082.318749999999</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(E3662/D3662)*100</f>
        <v>100</v>
      </c>
      <c r="P3662">
        <f t="shared" si="285"/>
        <v>11</v>
      </c>
      <c r="Q3662" t="str">
        <f t="shared" si="286"/>
        <v>theater</v>
      </c>
      <c r="R3662" t="str">
        <f t="shared" si="287"/>
        <v>plays</v>
      </c>
      <c r="S3662" s="5">
        <f t="shared" si="288"/>
        <v>41971.589409722226</v>
      </c>
      <c r="T3662" s="5">
        <f t="shared" si="289"/>
        <v>41996.589409722226</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(E3663/D3663)*100</f>
        <v>111.00000000000001</v>
      </c>
      <c r="P3663">
        <f t="shared" si="285"/>
        <v>93</v>
      </c>
      <c r="Q3663" t="str">
        <f t="shared" si="286"/>
        <v>theater</v>
      </c>
      <c r="R3663" t="str">
        <f t="shared" si="287"/>
        <v>plays</v>
      </c>
      <c r="S3663" s="5">
        <f t="shared" si="288"/>
        <v>42447.605000000003</v>
      </c>
      <c r="T3663" s="5">
        <f t="shared" si="289"/>
        <v>42469.875000000007</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(E3664/D3664)*100</f>
        <v>101.42500000000001</v>
      </c>
      <c r="P3664">
        <f t="shared" si="285"/>
        <v>203</v>
      </c>
      <c r="Q3664" t="str">
        <f t="shared" si="286"/>
        <v>theater</v>
      </c>
      <c r="R3664" t="str">
        <f t="shared" si="287"/>
        <v>plays</v>
      </c>
      <c r="S3664" s="5">
        <f t="shared" si="288"/>
        <v>42063.928402777783</v>
      </c>
      <c r="T3664" s="5">
        <f t="shared" si="289"/>
        <v>42093.886736111112</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(E3665/D3665)*100</f>
        <v>104</v>
      </c>
      <c r="P3665">
        <f t="shared" si="285"/>
        <v>26</v>
      </c>
      <c r="Q3665" t="str">
        <f t="shared" si="286"/>
        <v>theater</v>
      </c>
      <c r="R3665" t="str">
        <f t="shared" si="287"/>
        <v>plays</v>
      </c>
      <c r="S3665" s="5">
        <f t="shared" si="288"/>
        <v>42665.160069444442</v>
      </c>
      <c r="T3665" s="5">
        <f t="shared" si="289"/>
        <v>42725.201736111114</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(E3666/D3666)*100</f>
        <v>109.375</v>
      </c>
      <c r="P3666">
        <f t="shared" si="285"/>
        <v>46</v>
      </c>
      <c r="Q3666" t="str">
        <f t="shared" si="286"/>
        <v>theater</v>
      </c>
      <c r="R3666" t="str">
        <f t="shared" si="287"/>
        <v>plays</v>
      </c>
      <c r="S3666" s="5">
        <f t="shared" si="288"/>
        <v>42522.957048611112</v>
      </c>
      <c r="T3666" s="5">
        <f t="shared" si="289"/>
        <v>42536.957048611112</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(E3667/D3667)*100</f>
        <v>115.16129032258064</v>
      </c>
      <c r="P3667">
        <f t="shared" si="285"/>
        <v>51</v>
      </c>
      <c r="Q3667" t="str">
        <f t="shared" si="286"/>
        <v>theater</v>
      </c>
      <c r="R3667" t="str">
        <f t="shared" si="287"/>
        <v>plays</v>
      </c>
      <c r="S3667" s="5">
        <f t="shared" si="288"/>
        <v>42294.516458333332</v>
      </c>
      <c r="T3667" s="5">
        <f t="shared" si="289"/>
        <v>42305.537499999999</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(E3668/D3668)*100</f>
        <v>100</v>
      </c>
      <c r="P3668">
        <f t="shared" si="285"/>
        <v>32</v>
      </c>
      <c r="Q3668" t="str">
        <f t="shared" si="286"/>
        <v>theater</v>
      </c>
      <c r="R3668" t="str">
        <f t="shared" si="287"/>
        <v>plays</v>
      </c>
      <c r="S3668" s="5">
        <f t="shared" si="288"/>
        <v>41822.613217592596</v>
      </c>
      <c r="T3668" s="5">
        <f t="shared" si="289"/>
        <v>41844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(E3669/D3669)*100</f>
        <v>103.17033333333335</v>
      </c>
      <c r="P3669">
        <f t="shared" si="285"/>
        <v>53</v>
      </c>
      <c r="Q3669" t="str">
        <f t="shared" si="286"/>
        <v>theater</v>
      </c>
      <c r="R3669" t="str">
        <f t="shared" si="287"/>
        <v>plays</v>
      </c>
      <c r="S3669" s="5">
        <f t="shared" si="288"/>
        <v>42173.678460648152</v>
      </c>
      <c r="T3669" s="5">
        <f t="shared" si="289"/>
        <v>42203.678460648152</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(E3670/D3670)*100</f>
        <v>103.49999999999999</v>
      </c>
      <c r="P3670">
        <f t="shared" si="285"/>
        <v>37</v>
      </c>
      <c r="Q3670" t="str">
        <f t="shared" si="286"/>
        <v>theater</v>
      </c>
      <c r="R3670" t="str">
        <f t="shared" si="287"/>
        <v>plays</v>
      </c>
      <c r="S3670" s="5">
        <f t="shared" si="288"/>
        <v>42185.264490740745</v>
      </c>
      <c r="T3670" s="5">
        <f t="shared" si="289"/>
        <v>42208.481250000004</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(E3671/D3671)*100</f>
        <v>138.19999999999999</v>
      </c>
      <c r="P3671">
        <f t="shared" si="285"/>
        <v>81</v>
      </c>
      <c r="Q3671" t="str">
        <f t="shared" si="286"/>
        <v>theater</v>
      </c>
      <c r="R3671" t="str">
        <f t="shared" si="287"/>
        <v>plays</v>
      </c>
      <c r="S3671" s="5">
        <f t="shared" si="288"/>
        <v>42136.383530092593</v>
      </c>
      <c r="T3671" s="5">
        <f t="shared" si="289"/>
        <v>42166.383530092593</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(E3672/D3672)*100</f>
        <v>109.54545454545455</v>
      </c>
      <c r="P3672">
        <f t="shared" si="285"/>
        <v>20</v>
      </c>
      <c r="Q3672" t="str">
        <f t="shared" si="286"/>
        <v>theater</v>
      </c>
      <c r="R3672" t="str">
        <f t="shared" si="287"/>
        <v>plays</v>
      </c>
      <c r="S3672" s="5">
        <f t="shared" si="288"/>
        <v>42142.222349537034</v>
      </c>
      <c r="T3672" s="5">
        <f t="shared" si="289"/>
        <v>42155.666666666664</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(E3673/D3673)*100</f>
        <v>100.85714285714286</v>
      </c>
      <c r="P3673">
        <f t="shared" si="285"/>
        <v>88</v>
      </c>
      <c r="Q3673" t="str">
        <f t="shared" si="286"/>
        <v>theater</v>
      </c>
      <c r="R3673" t="str">
        <f t="shared" si="287"/>
        <v>plays</v>
      </c>
      <c r="S3673" s="5">
        <f t="shared" si="288"/>
        <v>41820.336423611116</v>
      </c>
      <c r="T3673" s="5">
        <f t="shared" si="289"/>
        <v>41840.874305555561</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(E3674/D3674)*100</f>
        <v>101.53333333333335</v>
      </c>
      <c r="P3674">
        <f t="shared" si="285"/>
        <v>53</v>
      </c>
      <c r="Q3674" t="str">
        <f t="shared" si="286"/>
        <v>theater</v>
      </c>
      <c r="R3674" t="str">
        <f t="shared" si="287"/>
        <v>plays</v>
      </c>
      <c r="S3674" s="5">
        <f t="shared" si="288"/>
        <v>41878.654907407406</v>
      </c>
      <c r="T3674" s="5">
        <f t="shared" si="289"/>
        <v>41908.654907407406</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(E3675/D3675)*100</f>
        <v>113.625</v>
      </c>
      <c r="P3675">
        <f t="shared" si="285"/>
        <v>40</v>
      </c>
      <c r="Q3675" t="str">
        <f t="shared" si="286"/>
        <v>theater</v>
      </c>
      <c r="R3675" t="str">
        <f t="shared" si="287"/>
        <v>plays</v>
      </c>
      <c r="S3675" s="5">
        <f t="shared" si="288"/>
        <v>41914.003437500003</v>
      </c>
      <c r="T3675" s="5">
        <f t="shared" si="289"/>
        <v>41948.244444444448</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(E3676/D3676)*100</f>
        <v>100</v>
      </c>
      <c r="P3676">
        <f t="shared" si="285"/>
        <v>145</v>
      </c>
      <c r="Q3676" t="str">
        <f t="shared" si="286"/>
        <v>theater</v>
      </c>
      <c r="R3676" t="str">
        <f t="shared" si="287"/>
        <v>plays</v>
      </c>
      <c r="S3676" s="5">
        <f t="shared" si="288"/>
        <v>42556.581354166665</v>
      </c>
      <c r="T3676" s="5">
        <f t="shared" si="289"/>
        <v>42616.581354166665</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(E3677/D3677)*100</f>
        <v>140</v>
      </c>
      <c r="P3677">
        <f t="shared" si="285"/>
        <v>23</v>
      </c>
      <c r="Q3677" t="str">
        <f t="shared" si="286"/>
        <v>theater</v>
      </c>
      <c r="R3677" t="str">
        <f t="shared" si="287"/>
        <v>plays</v>
      </c>
      <c r="S3677" s="5">
        <f t="shared" si="288"/>
        <v>42493.305347222224</v>
      </c>
      <c r="T3677" s="5">
        <f t="shared" si="289"/>
        <v>42505.666666666664</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(E3678/D3678)*100</f>
        <v>128.75</v>
      </c>
      <c r="P3678">
        <f t="shared" si="285"/>
        <v>64</v>
      </c>
      <c r="Q3678" t="str">
        <f t="shared" si="286"/>
        <v>theater</v>
      </c>
      <c r="R3678" t="str">
        <f t="shared" si="287"/>
        <v>plays</v>
      </c>
      <c r="S3678" s="5">
        <f t="shared" si="288"/>
        <v>41876.52412037037</v>
      </c>
      <c r="T3678" s="5">
        <f t="shared" si="289"/>
        <v>41894.52412037037</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(E3679/D3679)*100</f>
        <v>102.90416666666667</v>
      </c>
      <c r="P3679">
        <f t="shared" si="285"/>
        <v>62</v>
      </c>
      <c r="Q3679" t="str">
        <f t="shared" si="286"/>
        <v>theater</v>
      </c>
      <c r="R3679" t="str">
        <f t="shared" si="287"/>
        <v>plays</v>
      </c>
      <c r="S3679" s="5">
        <f t="shared" si="288"/>
        <v>41802.28261574074</v>
      </c>
      <c r="T3679" s="5">
        <f t="shared" si="289"/>
        <v>41822.874305555561</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(E3680/D3680)*100</f>
        <v>102.49999999999999</v>
      </c>
      <c r="P3680">
        <f t="shared" si="285"/>
        <v>66</v>
      </c>
      <c r="Q3680" t="str">
        <f t="shared" si="286"/>
        <v>theater</v>
      </c>
      <c r="R3680" t="str">
        <f t="shared" si="287"/>
        <v>plays</v>
      </c>
      <c r="S3680" s="5">
        <f t="shared" si="288"/>
        <v>42120.239560185182</v>
      </c>
      <c r="T3680" s="5">
        <f t="shared" si="289"/>
        <v>42155.239560185182</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(E3681/D3681)*100</f>
        <v>110.1</v>
      </c>
      <c r="P3681">
        <f t="shared" si="285"/>
        <v>73</v>
      </c>
      <c r="Q3681" t="str">
        <f t="shared" si="286"/>
        <v>theater</v>
      </c>
      <c r="R3681" t="str">
        <f t="shared" si="287"/>
        <v>plays</v>
      </c>
      <c r="S3681" s="5">
        <f t="shared" si="288"/>
        <v>41786.469687500001</v>
      </c>
      <c r="T3681" s="5">
        <f t="shared" si="289"/>
        <v>41820.915972222225</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(E3682/D3682)*100</f>
        <v>112.76666666666667</v>
      </c>
      <c r="P3682">
        <f t="shared" si="285"/>
        <v>100</v>
      </c>
      <c r="Q3682" t="str">
        <f t="shared" si="286"/>
        <v>theater</v>
      </c>
      <c r="R3682" t="str">
        <f t="shared" si="287"/>
        <v>plays</v>
      </c>
      <c r="S3682" s="5">
        <f t="shared" si="288"/>
        <v>42627.162430555552</v>
      </c>
      <c r="T3682" s="5">
        <f t="shared" si="289"/>
        <v>42648.162430555552</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(E3683/D3683)*100</f>
        <v>111.9</v>
      </c>
      <c r="P3683">
        <f t="shared" si="285"/>
        <v>62</v>
      </c>
      <c r="Q3683" t="str">
        <f t="shared" si="286"/>
        <v>theater</v>
      </c>
      <c r="R3683" t="str">
        <f t="shared" si="287"/>
        <v>plays</v>
      </c>
      <c r="S3683" s="5">
        <f t="shared" si="288"/>
        <v>42374.359837962962</v>
      </c>
      <c r="T3683" s="5">
        <f t="shared" si="289"/>
        <v>42384.359837962962</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(E3684/D3684)*100</f>
        <v>139.19999999999999</v>
      </c>
      <c r="P3684">
        <f t="shared" si="285"/>
        <v>62</v>
      </c>
      <c r="Q3684" t="str">
        <f t="shared" si="286"/>
        <v>theater</v>
      </c>
      <c r="R3684" t="str">
        <f t="shared" si="287"/>
        <v>plays</v>
      </c>
      <c r="S3684" s="5">
        <f t="shared" si="288"/>
        <v>41772.393726851857</v>
      </c>
      <c r="T3684" s="5">
        <f t="shared" si="289"/>
        <v>41805.999305555561</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(E3685/D3685)*100</f>
        <v>110.85714285714286</v>
      </c>
      <c r="P3685">
        <f t="shared" si="285"/>
        <v>59</v>
      </c>
      <c r="Q3685" t="str">
        <f t="shared" si="286"/>
        <v>theater</v>
      </c>
      <c r="R3685" t="str">
        <f t="shared" si="287"/>
        <v>plays</v>
      </c>
      <c r="S3685" s="5">
        <f t="shared" si="288"/>
        <v>42632.825185185189</v>
      </c>
      <c r="T3685" s="5">
        <f t="shared" si="289"/>
        <v>42662.825185185189</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(E3686/D3686)*100</f>
        <v>139.06666666666666</v>
      </c>
      <c r="P3686">
        <f t="shared" si="285"/>
        <v>45</v>
      </c>
      <c r="Q3686" t="str">
        <f t="shared" si="286"/>
        <v>theater</v>
      </c>
      <c r="R3686" t="str">
        <f t="shared" si="287"/>
        <v>plays</v>
      </c>
      <c r="S3686" s="5">
        <f t="shared" si="288"/>
        <v>42218.888726851852</v>
      </c>
      <c r="T3686" s="5">
        <f t="shared" si="289"/>
        <v>42248.888726851852</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(E3687/D3687)*100</f>
        <v>105.69999999999999</v>
      </c>
      <c r="P3687">
        <f t="shared" si="285"/>
        <v>42</v>
      </c>
      <c r="Q3687" t="str">
        <f t="shared" si="286"/>
        <v>theater</v>
      </c>
      <c r="R3687" t="str">
        <f t="shared" si="287"/>
        <v>plays</v>
      </c>
      <c r="S3687" s="5">
        <f t="shared" si="288"/>
        <v>41753.301608796297</v>
      </c>
      <c r="T3687" s="5">
        <f t="shared" si="289"/>
        <v>41778.583333333336</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(E3688/D3688)*100</f>
        <v>101.42857142857142</v>
      </c>
      <c r="P3688">
        <f t="shared" si="285"/>
        <v>59</v>
      </c>
      <c r="Q3688" t="str">
        <f t="shared" si="286"/>
        <v>theater</v>
      </c>
      <c r="R3688" t="str">
        <f t="shared" si="287"/>
        <v>plays</v>
      </c>
      <c r="S3688" s="5">
        <f t="shared" si="288"/>
        <v>42230.371064814819</v>
      </c>
      <c r="T3688" s="5">
        <f t="shared" si="289"/>
        <v>42244.874305555561</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(E3689/D3689)*100</f>
        <v>100.245</v>
      </c>
      <c r="P3689">
        <f t="shared" si="285"/>
        <v>200</v>
      </c>
      <c r="Q3689" t="str">
        <f t="shared" si="286"/>
        <v>theater</v>
      </c>
      <c r="R3689" t="str">
        <f t="shared" si="287"/>
        <v>plays</v>
      </c>
      <c r="S3689" s="5">
        <f t="shared" si="288"/>
        <v>41786.926562500004</v>
      </c>
      <c r="T3689" s="5">
        <f t="shared" si="289"/>
        <v>41816.926562500004</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(E3690/D3690)*100</f>
        <v>109.16666666666666</v>
      </c>
      <c r="P3690">
        <f t="shared" si="285"/>
        <v>84</v>
      </c>
      <c r="Q3690" t="str">
        <f t="shared" si="286"/>
        <v>theater</v>
      </c>
      <c r="R3690" t="str">
        <f t="shared" si="287"/>
        <v>plays</v>
      </c>
      <c r="S3690" s="5">
        <f t="shared" si="288"/>
        <v>41829.495416666665</v>
      </c>
      <c r="T3690" s="5">
        <f t="shared" si="289"/>
        <v>41859.495416666665</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(E3691/D3691)*100</f>
        <v>118.33333333333333</v>
      </c>
      <c r="P3691">
        <f t="shared" si="285"/>
        <v>57</v>
      </c>
      <c r="Q3691" t="str">
        <f t="shared" si="286"/>
        <v>theater</v>
      </c>
      <c r="R3691" t="str">
        <f t="shared" si="287"/>
        <v>plays</v>
      </c>
      <c r="S3691" s="5">
        <f t="shared" si="288"/>
        <v>42147.535173611112</v>
      </c>
      <c r="T3691" s="5">
        <f t="shared" si="289"/>
        <v>42176.642361111117</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(E3692/D3692)*100</f>
        <v>120</v>
      </c>
      <c r="P3692">
        <f t="shared" si="285"/>
        <v>58</v>
      </c>
      <c r="Q3692" t="str">
        <f t="shared" si="286"/>
        <v>theater</v>
      </c>
      <c r="R3692" t="str">
        <f t="shared" si="287"/>
        <v>plays</v>
      </c>
      <c r="S3692" s="5">
        <f t="shared" si="288"/>
        <v>41940.306516203709</v>
      </c>
      <c r="T3692" s="5">
        <f t="shared" si="289"/>
        <v>41970.348182870373</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(E3693/D3693)*100</f>
        <v>127.96000000000001</v>
      </c>
      <c r="P3693">
        <f t="shared" si="285"/>
        <v>187</v>
      </c>
      <c r="Q3693" t="str">
        <f t="shared" si="286"/>
        <v>theater</v>
      </c>
      <c r="R3693" t="str">
        <f t="shared" si="287"/>
        <v>plays</v>
      </c>
      <c r="S3693" s="5">
        <f t="shared" si="288"/>
        <v>42020.408900462964</v>
      </c>
      <c r="T3693" s="5">
        <f t="shared" si="289"/>
        <v>42064.915972222225</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(E3694/D3694)*100</f>
        <v>126</v>
      </c>
      <c r="P3694">
        <f t="shared" si="285"/>
        <v>74</v>
      </c>
      <c r="Q3694" t="str">
        <f t="shared" si="286"/>
        <v>theater</v>
      </c>
      <c r="R3694" t="str">
        <f t="shared" si="287"/>
        <v>plays</v>
      </c>
      <c r="S3694" s="5">
        <f t="shared" si="288"/>
        <v>41891.673368055555</v>
      </c>
      <c r="T3694" s="5">
        <f t="shared" si="289"/>
        <v>41900.708333333336</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(E3695/D3695)*100</f>
        <v>129.12912912912913</v>
      </c>
      <c r="P3695">
        <f t="shared" si="285"/>
        <v>31</v>
      </c>
      <c r="Q3695" t="str">
        <f t="shared" si="286"/>
        <v>theater</v>
      </c>
      <c r="R3695" t="str">
        <f t="shared" si="287"/>
        <v>plays</v>
      </c>
      <c r="S3695" s="5">
        <f t="shared" si="288"/>
        <v>42308.899641203701</v>
      </c>
      <c r="T3695" s="5">
        <f t="shared" si="289"/>
        <v>42338.645833333336</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(E3696/D3696)*100</f>
        <v>107.42857142857143</v>
      </c>
      <c r="P3696">
        <f t="shared" si="285"/>
        <v>63</v>
      </c>
      <c r="Q3696" t="str">
        <f t="shared" si="286"/>
        <v>theater</v>
      </c>
      <c r="R3696" t="str">
        <f t="shared" si="287"/>
        <v>plays</v>
      </c>
      <c r="S3696" s="5">
        <f t="shared" si="288"/>
        <v>42489.842210648152</v>
      </c>
      <c r="T3696" s="5">
        <f t="shared" si="289"/>
        <v>42526.791666666664</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(E3697/D3697)*100</f>
        <v>100.125</v>
      </c>
      <c r="P3697">
        <f t="shared" si="285"/>
        <v>121</v>
      </c>
      <c r="Q3697" t="str">
        <f t="shared" si="286"/>
        <v>theater</v>
      </c>
      <c r="R3697" t="str">
        <f t="shared" si="287"/>
        <v>plays</v>
      </c>
      <c r="S3697" s="5">
        <f t="shared" si="288"/>
        <v>41995.578819444447</v>
      </c>
      <c r="T3697" s="5">
        <f t="shared" si="289"/>
        <v>42015.578819444447</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(E3698/D3698)*100</f>
        <v>155</v>
      </c>
      <c r="P3698">
        <f t="shared" si="285"/>
        <v>40</v>
      </c>
      <c r="Q3698" t="str">
        <f t="shared" si="286"/>
        <v>theater</v>
      </c>
      <c r="R3698" t="str">
        <f t="shared" si="287"/>
        <v>plays</v>
      </c>
      <c r="S3698" s="5">
        <f t="shared" si="288"/>
        <v>41988.325416666667</v>
      </c>
      <c r="T3698" s="5">
        <f t="shared" si="289"/>
        <v>42048.325416666667</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(E3699/D3699)*100</f>
        <v>108</v>
      </c>
      <c r="P3699">
        <f t="shared" si="285"/>
        <v>72</v>
      </c>
      <c r="Q3699" t="str">
        <f t="shared" si="286"/>
        <v>theater</v>
      </c>
      <c r="R3699" t="str">
        <f t="shared" si="287"/>
        <v>plays</v>
      </c>
      <c r="S3699" s="5">
        <f t="shared" si="288"/>
        <v>42479.174166666671</v>
      </c>
      <c r="T3699" s="5">
        <f t="shared" si="289"/>
        <v>42500.174166666671</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(E3700/D3700)*100</f>
        <v>110.52</v>
      </c>
      <c r="P3700">
        <f t="shared" si="285"/>
        <v>41</v>
      </c>
      <c r="Q3700" t="str">
        <f t="shared" si="286"/>
        <v>theater</v>
      </c>
      <c r="R3700" t="str">
        <f t="shared" si="287"/>
        <v>plays</v>
      </c>
      <c r="S3700" s="5">
        <f t="shared" si="288"/>
        <v>42401.514895833338</v>
      </c>
      <c r="T3700" s="5">
        <f t="shared" si="289"/>
        <v>42431.514895833338</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(E3701/D3701)*100</f>
        <v>100.8</v>
      </c>
      <c r="P3701">
        <f t="shared" si="285"/>
        <v>63</v>
      </c>
      <c r="Q3701" t="str">
        <f t="shared" si="286"/>
        <v>theater</v>
      </c>
      <c r="R3701" t="str">
        <f t="shared" si="287"/>
        <v>plays</v>
      </c>
      <c r="S3701" s="5">
        <f t="shared" si="288"/>
        <v>41897.310370370375</v>
      </c>
      <c r="T3701" s="5">
        <f t="shared" si="289"/>
        <v>41927.310370370375</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(E3702/D3702)*100</f>
        <v>121.2</v>
      </c>
      <c r="P3702">
        <f t="shared" si="285"/>
        <v>34</v>
      </c>
      <c r="Q3702" t="str">
        <f t="shared" si="286"/>
        <v>theater</v>
      </c>
      <c r="R3702" t="str">
        <f t="shared" si="287"/>
        <v>plays</v>
      </c>
      <c r="S3702" s="5">
        <f t="shared" si="288"/>
        <v>41882.293981481482</v>
      </c>
      <c r="T3702" s="5">
        <f t="shared" si="289"/>
        <v>41912.375</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(E3703/D3703)*100</f>
        <v>100.33333333333334</v>
      </c>
      <c r="P3703">
        <f t="shared" si="285"/>
        <v>39</v>
      </c>
      <c r="Q3703" t="str">
        <f t="shared" si="286"/>
        <v>theater</v>
      </c>
      <c r="R3703" t="str">
        <f t="shared" si="287"/>
        <v>plays</v>
      </c>
      <c r="S3703" s="5">
        <f t="shared" si="288"/>
        <v>42129.249918981484</v>
      </c>
      <c r="T3703" s="5">
        <f t="shared" si="289"/>
        <v>42159.249918981484</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(E3704/D3704)*100</f>
        <v>109.16666666666666</v>
      </c>
      <c r="P3704">
        <f t="shared" si="285"/>
        <v>156</v>
      </c>
      <c r="Q3704" t="str">
        <f t="shared" si="286"/>
        <v>theater</v>
      </c>
      <c r="R3704" t="str">
        <f t="shared" si="287"/>
        <v>plays</v>
      </c>
      <c r="S3704" s="5">
        <f t="shared" si="288"/>
        <v>42524.246342592596</v>
      </c>
      <c r="T3704" s="5">
        <f t="shared" si="289"/>
        <v>42561.665972222225</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(E3705/D3705)*100</f>
        <v>123.42857142857142</v>
      </c>
      <c r="P3705">
        <f t="shared" si="285"/>
        <v>43</v>
      </c>
      <c r="Q3705" t="str">
        <f t="shared" si="286"/>
        <v>theater</v>
      </c>
      <c r="R3705" t="str">
        <f t="shared" si="287"/>
        <v>plays</v>
      </c>
      <c r="S3705" s="5">
        <f t="shared" si="288"/>
        <v>42556.212824074079</v>
      </c>
      <c r="T3705" s="5">
        <f t="shared" si="289"/>
        <v>42594.999305555561</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(E3706/D3706)*100</f>
        <v>136.33666666666667</v>
      </c>
      <c r="P3706">
        <f t="shared" si="285"/>
        <v>15</v>
      </c>
      <c r="Q3706" t="str">
        <f t="shared" si="286"/>
        <v>theater</v>
      </c>
      <c r="R3706" t="str">
        <f t="shared" si="287"/>
        <v>plays</v>
      </c>
      <c r="S3706" s="5">
        <f t="shared" si="288"/>
        <v>42461.398078703707</v>
      </c>
      <c r="T3706" s="5">
        <f t="shared" si="289"/>
        <v>42521.398078703707</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(E3707/D3707)*100</f>
        <v>103.46657233816768</v>
      </c>
      <c r="P3707">
        <f t="shared" si="285"/>
        <v>84</v>
      </c>
      <c r="Q3707" t="str">
        <f t="shared" si="286"/>
        <v>theater</v>
      </c>
      <c r="R3707" t="str">
        <f t="shared" si="287"/>
        <v>plays</v>
      </c>
      <c r="S3707" s="5">
        <f t="shared" si="288"/>
        <v>41792.251319444447</v>
      </c>
      <c r="T3707" s="5">
        <f t="shared" si="289"/>
        <v>41813.458333333336</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(E3708/D3708)*100</f>
        <v>121.33333333333334</v>
      </c>
      <c r="P3708">
        <f t="shared" si="285"/>
        <v>140</v>
      </c>
      <c r="Q3708" t="str">
        <f t="shared" si="286"/>
        <v>theater</v>
      </c>
      <c r="R3708" t="str">
        <f t="shared" si="287"/>
        <v>plays</v>
      </c>
      <c r="S3708" s="5">
        <f t="shared" si="288"/>
        <v>41879.622094907412</v>
      </c>
      <c r="T3708" s="5">
        <f t="shared" si="289"/>
        <v>41894.622094907412</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(E3709/D3709)*100</f>
        <v>186</v>
      </c>
      <c r="P3709">
        <f t="shared" si="285"/>
        <v>81</v>
      </c>
      <c r="Q3709" t="str">
        <f t="shared" si="286"/>
        <v>theater</v>
      </c>
      <c r="R3709" t="str">
        <f t="shared" si="287"/>
        <v>plays</v>
      </c>
      <c r="S3709" s="5">
        <f t="shared" si="288"/>
        <v>42551.756689814814</v>
      </c>
      <c r="T3709" s="5">
        <f t="shared" si="289"/>
        <v>42572.93472222222</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(E3710/D3710)*100</f>
        <v>300</v>
      </c>
      <c r="P3710">
        <f t="shared" si="285"/>
        <v>54</v>
      </c>
      <c r="Q3710" t="str">
        <f t="shared" si="286"/>
        <v>theater</v>
      </c>
      <c r="R3710" t="str">
        <f t="shared" si="287"/>
        <v>plays</v>
      </c>
      <c r="S3710" s="5">
        <f t="shared" si="288"/>
        <v>41809.850532407407</v>
      </c>
      <c r="T3710" s="5">
        <f t="shared" si="289"/>
        <v>41823.850532407407</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(E3711/D3711)*100</f>
        <v>108.25</v>
      </c>
      <c r="P3711">
        <f t="shared" si="285"/>
        <v>31</v>
      </c>
      <c r="Q3711" t="str">
        <f t="shared" si="286"/>
        <v>theater</v>
      </c>
      <c r="R3711" t="str">
        <f t="shared" si="287"/>
        <v>plays</v>
      </c>
      <c r="S3711" s="5">
        <f t="shared" si="288"/>
        <v>41785.416041666671</v>
      </c>
      <c r="T3711" s="5">
        <f t="shared" si="289"/>
        <v>41815.416041666671</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(E3712/D3712)*100</f>
        <v>141.15384615384616</v>
      </c>
      <c r="P3712">
        <f t="shared" si="285"/>
        <v>68</v>
      </c>
      <c r="Q3712" t="str">
        <f t="shared" si="286"/>
        <v>theater</v>
      </c>
      <c r="R3712" t="str">
        <f t="shared" si="287"/>
        <v>plays</v>
      </c>
      <c r="S3712" s="5">
        <f t="shared" si="288"/>
        <v>42072.284583333334</v>
      </c>
      <c r="T3712" s="5">
        <f t="shared" si="289"/>
        <v>42097.284583333334</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(E3713/D3713)*100</f>
        <v>113.99999999999999</v>
      </c>
      <c r="P3713">
        <f t="shared" si="285"/>
        <v>27</v>
      </c>
      <c r="Q3713" t="str">
        <f t="shared" si="286"/>
        <v>theater</v>
      </c>
      <c r="R3713" t="str">
        <f t="shared" si="287"/>
        <v>plays</v>
      </c>
      <c r="S3713" s="5">
        <f t="shared" si="288"/>
        <v>41779.432557870372</v>
      </c>
      <c r="T3713" s="5">
        <f t="shared" si="289"/>
        <v>41805.375</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(E3714/D3714)*100</f>
        <v>153.73333333333335</v>
      </c>
      <c r="P3714">
        <f t="shared" si="285"/>
        <v>111</v>
      </c>
      <c r="Q3714" t="str">
        <f t="shared" si="286"/>
        <v>theater</v>
      </c>
      <c r="R3714" t="str">
        <f t="shared" si="287"/>
        <v>plays</v>
      </c>
      <c r="S3714" s="5">
        <f t="shared" si="288"/>
        <v>42133.880405092597</v>
      </c>
      <c r="T3714" s="5">
        <f t="shared" si="289"/>
        <v>42154.999305555561</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(E3715/D3715)*100</f>
        <v>101.49999999999999</v>
      </c>
      <c r="P3715">
        <f t="shared" ref="P3715:P3778" si="290">IFERROR(ROUND(E3715/L3715,0), 0)</f>
        <v>107</v>
      </c>
      <c r="Q3715" t="str">
        <f t="shared" ref="Q3715:Q3778" si="291">LEFT(N3715,FIND("/",N3715)-1)</f>
        <v>theater</v>
      </c>
      <c r="R3715" t="str">
        <f t="shared" ref="R3715:R3778" si="292">RIGHT(N3715,LEN(N3715)-FIND("/",N3715))</f>
        <v>plays</v>
      </c>
      <c r="S3715" s="5">
        <f t="shared" ref="S3715:S3778" si="293">(((J3715/60)/60)/24)+DATE(1970,1,1)+(-7/24)</f>
        <v>42505.44636574074</v>
      </c>
      <c r="T3715" s="5">
        <f t="shared" ref="T3715:T3778" si="294">(((I3715/60)/60)/24)+DATE(1970,1,1)+(-7/24)</f>
        <v>42525.44636574074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(E3716/D3716)*100</f>
        <v>102.35000000000001</v>
      </c>
      <c r="P3716">
        <f t="shared" si="290"/>
        <v>106</v>
      </c>
      <c r="Q3716" t="str">
        <f t="shared" si="291"/>
        <v>theater</v>
      </c>
      <c r="R3716" t="str">
        <f t="shared" si="292"/>
        <v>plays</v>
      </c>
      <c r="S3716" s="5">
        <f t="shared" si="293"/>
        <v>42118.26466435186</v>
      </c>
      <c r="T3716" s="5">
        <f t="shared" si="294"/>
        <v>42149.874305555561</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(E3717/D3717)*100</f>
        <v>102.57142857142858</v>
      </c>
      <c r="P3717">
        <f t="shared" si="290"/>
        <v>133</v>
      </c>
      <c r="Q3717" t="str">
        <f t="shared" si="291"/>
        <v>theater</v>
      </c>
      <c r="R3717" t="str">
        <f t="shared" si="292"/>
        <v>plays</v>
      </c>
      <c r="S3717" s="5">
        <f t="shared" si="293"/>
        <v>42036.703923611109</v>
      </c>
      <c r="T3717" s="5">
        <f t="shared" si="294"/>
        <v>42094.244444444448</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(E3718/D3718)*100</f>
        <v>155.75</v>
      </c>
      <c r="P3718">
        <f t="shared" si="290"/>
        <v>52</v>
      </c>
      <c r="Q3718" t="str">
        <f t="shared" si="291"/>
        <v>theater</v>
      </c>
      <c r="R3718" t="str">
        <f t="shared" si="292"/>
        <v>plays</v>
      </c>
      <c r="S3718" s="5">
        <f t="shared" si="293"/>
        <v>42360.596168981479</v>
      </c>
      <c r="T3718" s="5">
        <f t="shared" si="294"/>
        <v>42390.596168981479</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(E3719/D3719)*100</f>
        <v>100.75</v>
      </c>
      <c r="P3719">
        <f t="shared" si="290"/>
        <v>310</v>
      </c>
      <c r="Q3719" t="str">
        <f t="shared" si="291"/>
        <v>theater</v>
      </c>
      <c r="R3719" t="str">
        <f t="shared" si="292"/>
        <v>plays</v>
      </c>
      <c r="S3719" s="5">
        <f t="shared" si="293"/>
        <v>42102.574641203704</v>
      </c>
      <c r="T3719" s="5">
        <f t="shared" si="294"/>
        <v>42133.574641203704</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(E3720/D3720)*100</f>
        <v>239.4</v>
      </c>
      <c r="P3720">
        <f t="shared" si="290"/>
        <v>26</v>
      </c>
      <c r="Q3720" t="str">
        <f t="shared" si="291"/>
        <v>theater</v>
      </c>
      <c r="R3720" t="str">
        <f t="shared" si="292"/>
        <v>plays</v>
      </c>
      <c r="S3720" s="5">
        <f t="shared" si="293"/>
        <v>42032.424479166664</v>
      </c>
      <c r="T3720" s="5">
        <f t="shared" si="294"/>
        <v>42062.424479166664</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(E3721/D3721)*100</f>
        <v>210</v>
      </c>
      <c r="P3721">
        <f t="shared" si="290"/>
        <v>105</v>
      </c>
      <c r="Q3721" t="str">
        <f t="shared" si="291"/>
        <v>theater</v>
      </c>
      <c r="R3721" t="str">
        <f t="shared" si="292"/>
        <v>plays</v>
      </c>
      <c r="S3721" s="5">
        <f t="shared" si="293"/>
        <v>42147.438263888893</v>
      </c>
      <c r="T3721" s="5">
        <f t="shared" si="294"/>
        <v>42177.438263888893</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(E3722/D3722)*100</f>
        <v>104.51515151515152</v>
      </c>
      <c r="P3722">
        <f t="shared" si="290"/>
        <v>86</v>
      </c>
      <c r="Q3722" t="str">
        <f t="shared" si="291"/>
        <v>theater</v>
      </c>
      <c r="R3722" t="str">
        <f t="shared" si="292"/>
        <v>plays</v>
      </c>
      <c r="S3722" s="5">
        <f t="shared" si="293"/>
        <v>42165.701458333337</v>
      </c>
      <c r="T3722" s="5">
        <f t="shared" si="294"/>
        <v>42187.701458333337</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(E3723/D3723)*100</f>
        <v>100.8</v>
      </c>
      <c r="P3723">
        <f t="shared" si="290"/>
        <v>115</v>
      </c>
      <c r="Q3723" t="str">
        <f t="shared" si="291"/>
        <v>theater</v>
      </c>
      <c r="R3723" t="str">
        <f t="shared" si="292"/>
        <v>plays</v>
      </c>
      <c r="S3723" s="5">
        <f t="shared" si="293"/>
        <v>41927.644490740742</v>
      </c>
      <c r="T3723" s="5">
        <f t="shared" si="294"/>
        <v>41948.686157407406</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(E3724/D3724)*100</f>
        <v>111.20000000000002</v>
      </c>
      <c r="P3724">
        <f t="shared" si="290"/>
        <v>48</v>
      </c>
      <c r="Q3724" t="str">
        <f t="shared" si="291"/>
        <v>theater</v>
      </c>
      <c r="R3724" t="str">
        <f t="shared" si="292"/>
        <v>plays</v>
      </c>
      <c r="S3724" s="5">
        <f t="shared" si="293"/>
        <v>42381.380173611113</v>
      </c>
      <c r="T3724" s="5">
        <f t="shared" si="294"/>
        <v>42411.665972222225</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(E3725/D3725)*100</f>
        <v>102.04444444444445</v>
      </c>
      <c r="P3725">
        <f t="shared" si="290"/>
        <v>73</v>
      </c>
      <c r="Q3725" t="str">
        <f t="shared" si="291"/>
        <v>theater</v>
      </c>
      <c r="R3725" t="str">
        <f t="shared" si="292"/>
        <v>plays</v>
      </c>
      <c r="S3725" s="5">
        <f t="shared" si="293"/>
        <v>41943.461365740746</v>
      </c>
      <c r="T3725" s="5">
        <f t="shared" si="294"/>
        <v>41973.503032407411</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(E3726/D3726)*100</f>
        <v>102.54767441860466</v>
      </c>
      <c r="P3726">
        <f t="shared" si="290"/>
        <v>50</v>
      </c>
      <c r="Q3726" t="str">
        <f t="shared" si="291"/>
        <v>theater</v>
      </c>
      <c r="R3726" t="str">
        <f t="shared" si="292"/>
        <v>plays</v>
      </c>
      <c r="S3726" s="5">
        <f t="shared" si="293"/>
        <v>42465.199768518527</v>
      </c>
      <c r="T3726" s="5">
        <f t="shared" si="294"/>
        <v>42494.666666666664</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(E3727/D3727)*100</f>
        <v>127</v>
      </c>
      <c r="P3727">
        <f t="shared" si="290"/>
        <v>25</v>
      </c>
      <c r="Q3727" t="str">
        <f t="shared" si="291"/>
        <v>theater</v>
      </c>
      <c r="R3727" t="str">
        <f t="shared" si="292"/>
        <v>plays</v>
      </c>
      <c r="S3727" s="5">
        <f t="shared" si="293"/>
        <v>42401.653553240743</v>
      </c>
      <c r="T3727" s="5">
        <f t="shared" si="294"/>
        <v>42418.604166666664</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(E3728/D3728)*100</f>
        <v>338.70588235294122</v>
      </c>
      <c r="P3728">
        <f t="shared" si="290"/>
        <v>63</v>
      </c>
      <c r="Q3728" t="str">
        <f t="shared" si="291"/>
        <v>theater</v>
      </c>
      <c r="R3728" t="str">
        <f t="shared" si="292"/>
        <v>plays</v>
      </c>
      <c r="S3728" s="5">
        <f t="shared" si="293"/>
        <v>42461.849201388897</v>
      </c>
      <c r="T3728" s="5">
        <f t="shared" si="294"/>
        <v>42489.583333333336</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(E3729/D3729)*100</f>
        <v>100.75</v>
      </c>
      <c r="P3729">
        <f t="shared" si="290"/>
        <v>61</v>
      </c>
      <c r="Q3729" t="str">
        <f t="shared" si="291"/>
        <v>theater</v>
      </c>
      <c r="R3729" t="str">
        <f t="shared" si="292"/>
        <v>plays</v>
      </c>
      <c r="S3729" s="5">
        <f t="shared" si="293"/>
        <v>42632.056643518525</v>
      </c>
      <c r="T3729" s="5">
        <f t="shared" si="294"/>
        <v>42662.913194444445</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(E3730/D3730)*100</f>
        <v>9.31</v>
      </c>
      <c r="P3730">
        <f t="shared" si="290"/>
        <v>60</v>
      </c>
      <c r="Q3730" t="str">
        <f t="shared" si="291"/>
        <v>theater</v>
      </c>
      <c r="R3730" t="str">
        <f t="shared" si="292"/>
        <v>plays</v>
      </c>
      <c r="S3730" s="5">
        <f t="shared" si="293"/>
        <v>42204.879351851858</v>
      </c>
      <c r="T3730" s="5">
        <f t="shared" si="294"/>
        <v>42234.879351851858</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(E3731/D3731)*100</f>
        <v>7.24</v>
      </c>
      <c r="P3731">
        <f t="shared" si="290"/>
        <v>72</v>
      </c>
      <c r="Q3731" t="str">
        <f t="shared" si="291"/>
        <v>theater</v>
      </c>
      <c r="R3731" t="str">
        <f t="shared" si="292"/>
        <v>plays</v>
      </c>
      <c r="S3731" s="5">
        <f t="shared" si="293"/>
        <v>42040.913333333338</v>
      </c>
      <c r="T3731" s="5">
        <f t="shared" si="294"/>
        <v>42085.871666666666</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(E3732/D3732)*100</f>
        <v>10</v>
      </c>
      <c r="P3732">
        <f t="shared" si="290"/>
        <v>100</v>
      </c>
      <c r="Q3732" t="str">
        <f t="shared" si="291"/>
        <v>theater</v>
      </c>
      <c r="R3732" t="str">
        <f t="shared" si="292"/>
        <v>plays</v>
      </c>
      <c r="S3732" s="5">
        <f t="shared" si="293"/>
        <v>42203.386099537041</v>
      </c>
      <c r="T3732" s="5">
        <f t="shared" si="294"/>
        <v>42233.386099537041</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(E3733/D3733)*100</f>
        <v>11.272727272727273</v>
      </c>
      <c r="P3733">
        <f t="shared" si="290"/>
        <v>52</v>
      </c>
      <c r="Q3733" t="str">
        <f t="shared" si="291"/>
        <v>theater</v>
      </c>
      <c r="R3733" t="str">
        <f t="shared" si="292"/>
        <v>plays</v>
      </c>
      <c r="S3733" s="5">
        <f t="shared" si="293"/>
        <v>41983.461180555554</v>
      </c>
      <c r="T3733" s="5">
        <f t="shared" si="294"/>
        <v>42013.849305555559</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(E3734/D3734)*100</f>
        <v>15.411764705882353</v>
      </c>
      <c r="P3734">
        <f t="shared" si="290"/>
        <v>33</v>
      </c>
      <c r="Q3734" t="str">
        <f t="shared" si="291"/>
        <v>theater</v>
      </c>
      <c r="R3734" t="str">
        <f t="shared" si="292"/>
        <v>plays</v>
      </c>
      <c r="S3734" s="5">
        <f t="shared" si="293"/>
        <v>41968.385798611118</v>
      </c>
      <c r="T3734" s="5">
        <f t="shared" si="294"/>
        <v>42028.208333333336</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(E3735/D3735)*100</f>
        <v>0</v>
      </c>
      <c r="P3735">
        <f t="shared" si="290"/>
        <v>0</v>
      </c>
      <c r="Q3735" t="str">
        <f t="shared" si="291"/>
        <v>theater</v>
      </c>
      <c r="R3735" t="str">
        <f t="shared" si="292"/>
        <v>plays</v>
      </c>
      <c r="S3735" s="5">
        <f t="shared" si="293"/>
        <v>42102.732731481483</v>
      </c>
      <c r="T3735" s="5">
        <f t="shared" si="294"/>
        <v>42112.645833333336</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(E3736/D3736)*100</f>
        <v>28.466666666666669</v>
      </c>
      <c r="P3736">
        <f t="shared" si="290"/>
        <v>61</v>
      </c>
      <c r="Q3736" t="str">
        <f t="shared" si="291"/>
        <v>theater</v>
      </c>
      <c r="R3736" t="str">
        <f t="shared" si="292"/>
        <v>plays</v>
      </c>
      <c r="S3736" s="5">
        <f t="shared" si="293"/>
        <v>42089.609907407408</v>
      </c>
      <c r="T3736" s="5">
        <f t="shared" si="294"/>
        <v>42149.609907407408</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(E3737/D3737)*100</f>
        <v>13.333333333333334</v>
      </c>
      <c r="P3737">
        <f t="shared" si="290"/>
        <v>10</v>
      </c>
      <c r="Q3737" t="str">
        <f t="shared" si="291"/>
        <v>theater</v>
      </c>
      <c r="R3737" t="str">
        <f t="shared" si="292"/>
        <v>plays</v>
      </c>
      <c r="S3737" s="5">
        <f t="shared" si="293"/>
        <v>42122.401493055557</v>
      </c>
      <c r="T3737" s="5">
        <f t="shared" si="294"/>
        <v>42152.401493055557</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(E3738/D3738)*100</f>
        <v>0.66666666666666674</v>
      </c>
      <c r="P3738">
        <f t="shared" si="290"/>
        <v>10</v>
      </c>
      <c r="Q3738" t="str">
        <f t="shared" si="291"/>
        <v>theater</v>
      </c>
      <c r="R3738" t="str">
        <f t="shared" si="292"/>
        <v>plays</v>
      </c>
      <c r="S3738" s="5">
        <f t="shared" si="293"/>
        <v>42048.420057870368</v>
      </c>
      <c r="T3738" s="5">
        <f t="shared" si="294"/>
        <v>42086.458333333336</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(E3739/D3739)*100</f>
        <v>21.428571428571427</v>
      </c>
      <c r="P3739">
        <f t="shared" si="290"/>
        <v>38</v>
      </c>
      <c r="Q3739" t="str">
        <f t="shared" si="291"/>
        <v>theater</v>
      </c>
      <c r="R3739" t="str">
        <f t="shared" si="292"/>
        <v>plays</v>
      </c>
      <c r="S3739" s="5">
        <f t="shared" si="293"/>
        <v>42297.399340277778</v>
      </c>
      <c r="T3739" s="5">
        <f t="shared" si="294"/>
        <v>42319.999305555561</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(E3740/D3740)*100</f>
        <v>18</v>
      </c>
      <c r="P3740">
        <f t="shared" si="290"/>
        <v>45</v>
      </c>
      <c r="Q3740" t="str">
        <f t="shared" si="291"/>
        <v>theater</v>
      </c>
      <c r="R3740" t="str">
        <f t="shared" si="292"/>
        <v>plays</v>
      </c>
      <c r="S3740" s="5">
        <f t="shared" si="293"/>
        <v>41813.647048611114</v>
      </c>
      <c r="T3740" s="5">
        <f t="shared" si="294"/>
        <v>41835.625</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(E3741/D3741)*100</f>
        <v>20.125</v>
      </c>
      <c r="P3741">
        <f t="shared" si="290"/>
        <v>101</v>
      </c>
      <c r="Q3741" t="str">
        <f t="shared" si="291"/>
        <v>theater</v>
      </c>
      <c r="R3741" t="str">
        <f t="shared" si="292"/>
        <v>plays</v>
      </c>
      <c r="S3741" s="5">
        <f t="shared" si="293"/>
        <v>42548.158194444448</v>
      </c>
      <c r="T3741" s="5">
        <f t="shared" si="294"/>
        <v>42568.158194444448</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(E3742/D3742)*100</f>
        <v>17.899999999999999</v>
      </c>
      <c r="P3742">
        <f t="shared" si="290"/>
        <v>26</v>
      </c>
      <c r="Q3742" t="str">
        <f t="shared" si="291"/>
        <v>theater</v>
      </c>
      <c r="R3742" t="str">
        <f t="shared" si="292"/>
        <v>plays</v>
      </c>
      <c r="S3742" s="5">
        <f t="shared" si="293"/>
        <v>41832.798090277778</v>
      </c>
      <c r="T3742" s="5">
        <f t="shared" si="294"/>
        <v>41862.787476851852</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(E3743/D3743)*100</f>
        <v>0</v>
      </c>
      <c r="P3743">
        <f t="shared" si="290"/>
        <v>0</v>
      </c>
      <c r="Q3743" t="str">
        <f t="shared" si="291"/>
        <v>theater</v>
      </c>
      <c r="R3743" t="str">
        <f t="shared" si="292"/>
        <v>plays</v>
      </c>
      <c r="S3743" s="5">
        <f t="shared" si="293"/>
        <v>42325.629050925927</v>
      </c>
      <c r="T3743" s="5">
        <f t="shared" si="294"/>
        <v>42355.629050925927</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(E3744/D3744)*100</f>
        <v>2</v>
      </c>
      <c r="P3744">
        <f t="shared" si="290"/>
        <v>25</v>
      </c>
      <c r="Q3744" t="str">
        <f t="shared" si="291"/>
        <v>theater</v>
      </c>
      <c r="R3744" t="str">
        <f t="shared" si="292"/>
        <v>plays</v>
      </c>
      <c r="S3744" s="5">
        <f t="shared" si="293"/>
        <v>41857.922962962963</v>
      </c>
      <c r="T3744" s="5">
        <f t="shared" si="294"/>
        <v>41887.922962962963</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(E3745/D3745)*100</f>
        <v>0</v>
      </c>
      <c r="P3745">
        <f t="shared" si="290"/>
        <v>0</v>
      </c>
      <c r="Q3745" t="str">
        <f t="shared" si="291"/>
        <v>theater</v>
      </c>
      <c r="R3745" t="str">
        <f t="shared" si="292"/>
        <v>plays</v>
      </c>
      <c r="S3745" s="5">
        <f t="shared" si="293"/>
        <v>41793.41856481482</v>
      </c>
      <c r="T3745" s="5">
        <f t="shared" si="294"/>
        <v>41823.41856481482</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(E3746/D3746)*100</f>
        <v>0</v>
      </c>
      <c r="P3746">
        <f t="shared" si="290"/>
        <v>0</v>
      </c>
      <c r="Q3746" t="str">
        <f t="shared" si="291"/>
        <v>theater</v>
      </c>
      <c r="R3746" t="str">
        <f t="shared" si="292"/>
        <v>plays</v>
      </c>
      <c r="S3746" s="5">
        <f t="shared" si="293"/>
        <v>41793.522592592599</v>
      </c>
      <c r="T3746" s="5">
        <f t="shared" si="294"/>
        <v>41824.874305555561</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(E3747/D3747)*100</f>
        <v>10</v>
      </c>
      <c r="P3747">
        <f t="shared" si="290"/>
        <v>10</v>
      </c>
      <c r="Q3747" t="str">
        <f t="shared" si="291"/>
        <v>theater</v>
      </c>
      <c r="R3747" t="str">
        <f t="shared" si="292"/>
        <v>plays</v>
      </c>
      <c r="S3747" s="5">
        <f t="shared" si="293"/>
        <v>41831.406273148154</v>
      </c>
      <c r="T3747" s="5">
        <f t="shared" si="294"/>
        <v>41861.406273148154</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(E3748/D3748)*100</f>
        <v>2.3764705882352941</v>
      </c>
      <c r="P3748">
        <f t="shared" si="290"/>
        <v>202</v>
      </c>
      <c r="Q3748" t="str">
        <f t="shared" si="291"/>
        <v>theater</v>
      </c>
      <c r="R3748" t="str">
        <f t="shared" si="292"/>
        <v>plays</v>
      </c>
      <c r="S3748" s="5">
        <f t="shared" si="293"/>
        <v>42621.097673611112</v>
      </c>
      <c r="T3748" s="5">
        <f t="shared" si="294"/>
        <v>42651.097673611112</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(E3749/D3749)*100</f>
        <v>1</v>
      </c>
      <c r="P3749">
        <f t="shared" si="290"/>
        <v>25</v>
      </c>
      <c r="Q3749" t="str">
        <f t="shared" si="291"/>
        <v>theater</v>
      </c>
      <c r="R3749" t="str">
        <f t="shared" si="292"/>
        <v>plays</v>
      </c>
      <c r="S3749" s="5">
        <f t="shared" si="293"/>
        <v>42164.008055555554</v>
      </c>
      <c r="T3749" s="5">
        <f t="shared" si="294"/>
        <v>42190.665972222225</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(E3750/D3750)*100</f>
        <v>103.52</v>
      </c>
      <c r="P3750">
        <f t="shared" si="290"/>
        <v>100</v>
      </c>
      <c r="Q3750" t="str">
        <f t="shared" si="291"/>
        <v>theater</v>
      </c>
      <c r="R3750" t="str">
        <f t="shared" si="292"/>
        <v>musical</v>
      </c>
      <c r="S3750" s="5">
        <f t="shared" si="293"/>
        <v>42395.414768518523</v>
      </c>
      <c r="T3750" s="5">
        <f t="shared" si="294"/>
        <v>42415.957638888889</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(E3751/D3751)*100</f>
        <v>105</v>
      </c>
      <c r="P3751">
        <f t="shared" si="290"/>
        <v>75</v>
      </c>
      <c r="Q3751" t="str">
        <f t="shared" si="291"/>
        <v>theater</v>
      </c>
      <c r="R3751" t="str">
        <f t="shared" si="292"/>
        <v>musical</v>
      </c>
      <c r="S3751" s="5">
        <f t="shared" si="293"/>
        <v>42457.835509259261</v>
      </c>
      <c r="T3751" s="5">
        <f t="shared" si="294"/>
        <v>42488.874305555561</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(E3752/D3752)*100</f>
        <v>100.44999999999999</v>
      </c>
      <c r="P3752">
        <f t="shared" si="290"/>
        <v>215</v>
      </c>
      <c r="Q3752" t="str">
        <f t="shared" si="291"/>
        <v>theater</v>
      </c>
      <c r="R3752" t="str">
        <f t="shared" si="292"/>
        <v>musical</v>
      </c>
      <c r="S3752" s="5">
        <f t="shared" si="293"/>
        <v>42016.68990740741</v>
      </c>
      <c r="T3752" s="5">
        <f t="shared" si="294"/>
        <v>42045.040972222225</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(E3753/D3753)*100</f>
        <v>132.6</v>
      </c>
      <c r="P3753">
        <f t="shared" si="290"/>
        <v>121</v>
      </c>
      <c r="Q3753" t="str">
        <f t="shared" si="291"/>
        <v>theater</v>
      </c>
      <c r="R3753" t="str">
        <f t="shared" si="292"/>
        <v>musical</v>
      </c>
      <c r="S3753" s="5">
        <f t="shared" si="293"/>
        <v>42402.743900462963</v>
      </c>
      <c r="T3753" s="5">
        <f t="shared" si="294"/>
        <v>42462.702233796292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(E3754/D3754)*100</f>
        <v>112.99999999999999</v>
      </c>
      <c r="P3754">
        <f t="shared" si="290"/>
        <v>38</v>
      </c>
      <c r="Q3754" t="str">
        <f t="shared" si="291"/>
        <v>theater</v>
      </c>
      <c r="R3754" t="str">
        <f t="shared" si="292"/>
        <v>musical</v>
      </c>
      <c r="S3754" s="5">
        <f t="shared" si="293"/>
        <v>42619.510821759257</v>
      </c>
      <c r="T3754" s="5">
        <f t="shared" si="294"/>
        <v>42659.583333333336</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(E3755/D3755)*100</f>
        <v>103.34</v>
      </c>
      <c r="P3755">
        <f t="shared" si="290"/>
        <v>172</v>
      </c>
      <c r="Q3755" t="str">
        <f t="shared" si="291"/>
        <v>theater</v>
      </c>
      <c r="R3755" t="str">
        <f t="shared" si="292"/>
        <v>musical</v>
      </c>
      <c r="S3755" s="5">
        <f t="shared" si="293"/>
        <v>42128.532407407409</v>
      </c>
      <c r="T3755" s="5">
        <f t="shared" si="294"/>
        <v>42157.708333333336</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(E3756/D3756)*100</f>
        <v>120</v>
      </c>
      <c r="P3756">
        <f t="shared" si="290"/>
        <v>111</v>
      </c>
      <c r="Q3756" t="str">
        <f t="shared" si="291"/>
        <v>theater</v>
      </c>
      <c r="R3756" t="str">
        <f t="shared" si="292"/>
        <v>musical</v>
      </c>
      <c r="S3756" s="5">
        <f t="shared" si="293"/>
        <v>41808.589548611111</v>
      </c>
      <c r="T3756" s="5">
        <f t="shared" si="294"/>
        <v>41845.915972222225</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(E3757/D3757)*100</f>
        <v>129.63636363636363</v>
      </c>
      <c r="P3757">
        <f t="shared" si="290"/>
        <v>25</v>
      </c>
      <c r="Q3757" t="str">
        <f t="shared" si="291"/>
        <v>theater</v>
      </c>
      <c r="R3757" t="str">
        <f t="shared" si="292"/>
        <v>musical</v>
      </c>
      <c r="S3757" s="5">
        <f t="shared" si="293"/>
        <v>42445.575312499997</v>
      </c>
      <c r="T3757" s="5">
        <f t="shared" si="294"/>
        <v>42475.575312499997</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(E3758/D3758)*100</f>
        <v>101.11111111111111</v>
      </c>
      <c r="P3758">
        <f t="shared" si="290"/>
        <v>268</v>
      </c>
      <c r="Q3758" t="str">
        <f t="shared" si="291"/>
        <v>theater</v>
      </c>
      <c r="R3758" t="str">
        <f t="shared" si="292"/>
        <v>musical</v>
      </c>
      <c r="S3758" s="5">
        <f t="shared" si="293"/>
        <v>41771.523125</v>
      </c>
      <c r="T3758" s="5">
        <f t="shared" si="294"/>
        <v>41801.523125</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(E3759/D3759)*100</f>
        <v>108.51428571428572</v>
      </c>
      <c r="P3759">
        <f t="shared" si="290"/>
        <v>76</v>
      </c>
      <c r="Q3759" t="str">
        <f t="shared" si="291"/>
        <v>theater</v>
      </c>
      <c r="R3759" t="str">
        <f t="shared" si="292"/>
        <v>musical</v>
      </c>
      <c r="S3759" s="5">
        <f t="shared" si="293"/>
        <v>41954.559201388889</v>
      </c>
      <c r="T3759" s="5">
        <f t="shared" si="294"/>
        <v>41974.559201388889</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(E3760/D3760)*100</f>
        <v>102.33333333333334</v>
      </c>
      <c r="P3760">
        <f t="shared" si="290"/>
        <v>59</v>
      </c>
      <c r="Q3760" t="str">
        <f t="shared" si="291"/>
        <v>theater</v>
      </c>
      <c r="R3760" t="str">
        <f t="shared" si="292"/>
        <v>musical</v>
      </c>
      <c r="S3760" s="5">
        <f t="shared" si="293"/>
        <v>41747.179837962962</v>
      </c>
      <c r="T3760" s="5">
        <f t="shared" si="294"/>
        <v>41777.916666666672</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(E3761/D3761)*100</f>
        <v>110.24425000000002</v>
      </c>
      <c r="P3761">
        <f t="shared" si="290"/>
        <v>50</v>
      </c>
      <c r="Q3761" t="str">
        <f t="shared" si="291"/>
        <v>theater</v>
      </c>
      <c r="R3761" t="str">
        <f t="shared" si="292"/>
        <v>musical</v>
      </c>
      <c r="S3761" s="5">
        <f t="shared" si="293"/>
        <v>42181.81658564815</v>
      </c>
      <c r="T3761" s="5">
        <f t="shared" si="294"/>
        <v>42241.81658564815</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(E3762/D3762)*100</f>
        <v>101.0154</v>
      </c>
      <c r="P3762">
        <f t="shared" si="290"/>
        <v>56</v>
      </c>
      <c r="Q3762" t="str">
        <f t="shared" si="291"/>
        <v>theater</v>
      </c>
      <c r="R3762" t="str">
        <f t="shared" si="292"/>
        <v>musical</v>
      </c>
      <c r="S3762" s="5">
        <f t="shared" si="293"/>
        <v>41739.233634259261</v>
      </c>
      <c r="T3762" s="5">
        <f t="shared" si="294"/>
        <v>41764.233634259261</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(E3763/D3763)*100</f>
        <v>100</v>
      </c>
      <c r="P3763">
        <f t="shared" si="290"/>
        <v>167</v>
      </c>
      <c r="Q3763" t="str">
        <f t="shared" si="291"/>
        <v>theater</v>
      </c>
      <c r="R3763" t="str">
        <f t="shared" si="292"/>
        <v>musical</v>
      </c>
      <c r="S3763" s="5">
        <f t="shared" si="293"/>
        <v>42173.175196759265</v>
      </c>
      <c r="T3763" s="5">
        <f t="shared" si="294"/>
        <v>42226.666666666664</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(E3764/D3764)*100</f>
        <v>106.24</v>
      </c>
      <c r="P3764">
        <f t="shared" si="290"/>
        <v>47</v>
      </c>
      <c r="Q3764" t="str">
        <f t="shared" si="291"/>
        <v>theater</v>
      </c>
      <c r="R3764" t="str">
        <f t="shared" si="292"/>
        <v>musical</v>
      </c>
      <c r="S3764" s="5">
        <f t="shared" si="293"/>
        <v>42193.521863425929</v>
      </c>
      <c r="T3764" s="5">
        <f t="shared" si="294"/>
        <v>42218.521863425929</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(E3765/D3765)*100</f>
        <v>100</v>
      </c>
      <c r="P3765">
        <f t="shared" si="290"/>
        <v>65</v>
      </c>
      <c r="Q3765" t="str">
        <f t="shared" si="291"/>
        <v>theater</v>
      </c>
      <c r="R3765" t="str">
        <f t="shared" si="292"/>
        <v>musical</v>
      </c>
      <c r="S3765" s="5">
        <f t="shared" si="293"/>
        <v>42065.458634259259</v>
      </c>
      <c r="T3765" s="5">
        <f t="shared" si="294"/>
        <v>42095.416967592595</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(E3766/D3766)*100</f>
        <v>100</v>
      </c>
      <c r="P3766">
        <f t="shared" si="290"/>
        <v>56</v>
      </c>
      <c r="Q3766" t="str">
        <f t="shared" si="291"/>
        <v>theater</v>
      </c>
      <c r="R3766" t="str">
        <f t="shared" si="292"/>
        <v>musical</v>
      </c>
      <c r="S3766" s="5">
        <f t="shared" si="293"/>
        <v>42499.551296296304</v>
      </c>
      <c r="T3766" s="5">
        <f t="shared" si="294"/>
        <v>42518.73333333333</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(E3767/D3767)*100</f>
        <v>113.45714285714286</v>
      </c>
      <c r="P3767">
        <f t="shared" si="290"/>
        <v>74</v>
      </c>
      <c r="Q3767" t="str">
        <f t="shared" si="291"/>
        <v>theater</v>
      </c>
      <c r="R3767" t="str">
        <f t="shared" si="292"/>
        <v>musical</v>
      </c>
      <c r="S3767" s="5">
        <f t="shared" si="293"/>
        <v>41820.484745370377</v>
      </c>
      <c r="T3767" s="5">
        <f t="shared" si="294"/>
        <v>41850.484745370377</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(E3768/D3768)*100</f>
        <v>102.65010000000001</v>
      </c>
      <c r="P3768">
        <f t="shared" si="290"/>
        <v>107</v>
      </c>
      <c r="Q3768" t="str">
        <f t="shared" si="291"/>
        <v>theater</v>
      </c>
      <c r="R3768" t="str">
        <f t="shared" si="292"/>
        <v>musical</v>
      </c>
      <c r="S3768" s="5">
        <f t="shared" si="293"/>
        <v>41787.875520833339</v>
      </c>
      <c r="T3768" s="5">
        <f t="shared" si="294"/>
        <v>41822.875520833339</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(E3769/D3769)*100</f>
        <v>116.75</v>
      </c>
      <c r="P3769">
        <f t="shared" si="290"/>
        <v>42</v>
      </c>
      <c r="Q3769" t="str">
        <f t="shared" si="291"/>
        <v>theater</v>
      </c>
      <c r="R3769" t="str">
        <f t="shared" si="292"/>
        <v>musical</v>
      </c>
      <c r="S3769" s="5">
        <f t="shared" si="293"/>
        <v>42049.72797453704</v>
      </c>
      <c r="T3769" s="5">
        <f t="shared" si="294"/>
        <v>42063.915972222225</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(E3770/D3770)*100</f>
        <v>107.65274999999998</v>
      </c>
      <c r="P3770">
        <f t="shared" si="290"/>
        <v>74</v>
      </c>
      <c r="Q3770" t="str">
        <f t="shared" si="291"/>
        <v>theater</v>
      </c>
      <c r="R3770" t="str">
        <f t="shared" si="292"/>
        <v>musical</v>
      </c>
      <c r="S3770" s="5">
        <f t="shared" si="293"/>
        <v>41772.436226851853</v>
      </c>
      <c r="T3770" s="5">
        <f t="shared" si="294"/>
        <v>41802.436226851853</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(E3771/D3771)*100</f>
        <v>100</v>
      </c>
      <c r="P3771">
        <f t="shared" si="290"/>
        <v>73</v>
      </c>
      <c r="Q3771" t="str">
        <f t="shared" si="291"/>
        <v>theater</v>
      </c>
      <c r="R3771" t="str">
        <f t="shared" si="292"/>
        <v>musical</v>
      </c>
      <c r="S3771" s="5">
        <f t="shared" si="293"/>
        <v>42445.306469907409</v>
      </c>
      <c r="T3771" s="5">
        <f t="shared" si="294"/>
        <v>42475.306469907409</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(E3772/D3772)*100</f>
        <v>100</v>
      </c>
      <c r="P3772">
        <f t="shared" si="290"/>
        <v>100</v>
      </c>
      <c r="Q3772" t="str">
        <f t="shared" si="291"/>
        <v>theater</v>
      </c>
      <c r="R3772" t="str">
        <f t="shared" si="292"/>
        <v>musical</v>
      </c>
      <c r="S3772" s="5">
        <f t="shared" si="293"/>
        <v>42138.639004629636</v>
      </c>
      <c r="T3772" s="5">
        <f t="shared" si="294"/>
        <v>42168.639004629636</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(E3773/D3773)*100</f>
        <v>146</v>
      </c>
      <c r="P3773">
        <f t="shared" si="290"/>
        <v>38</v>
      </c>
      <c r="Q3773" t="str">
        <f t="shared" si="291"/>
        <v>theater</v>
      </c>
      <c r="R3773" t="str">
        <f t="shared" si="292"/>
        <v>musical</v>
      </c>
      <c r="S3773" s="5">
        <f t="shared" si="293"/>
        <v>42493.565416666672</v>
      </c>
      <c r="T3773" s="5">
        <f t="shared" si="294"/>
        <v>42507.708333333336</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(E3774/D3774)*100</f>
        <v>110.2</v>
      </c>
      <c r="P3774">
        <f t="shared" si="290"/>
        <v>167</v>
      </c>
      <c r="Q3774" t="str">
        <f t="shared" si="291"/>
        <v>theater</v>
      </c>
      <c r="R3774" t="str">
        <f t="shared" si="292"/>
        <v>musical</v>
      </c>
      <c r="S3774" s="5">
        <f t="shared" si="293"/>
        <v>42682.325300925928</v>
      </c>
      <c r="T3774" s="5">
        <f t="shared" si="294"/>
        <v>42702.958333333336</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(E3775/D3775)*100</f>
        <v>108.2</v>
      </c>
      <c r="P3775">
        <f t="shared" si="290"/>
        <v>95</v>
      </c>
      <c r="Q3775" t="str">
        <f t="shared" si="291"/>
        <v>theater</v>
      </c>
      <c r="R3775" t="str">
        <f t="shared" si="292"/>
        <v>musical</v>
      </c>
      <c r="S3775" s="5">
        <f t="shared" si="293"/>
        <v>42655.713506944441</v>
      </c>
      <c r="T3775" s="5">
        <f t="shared" si="294"/>
        <v>42688.797222222223</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(E3776/D3776)*100</f>
        <v>100</v>
      </c>
      <c r="P3776">
        <f t="shared" si="290"/>
        <v>100</v>
      </c>
      <c r="Q3776" t="str">
        <f t="shared" si="291"/>
        <v>theater</v>
      </c>
      <c r="R3776" t="str">
        <f t="shared" si="292"/>
        <v>musical</v>
      </c>
      <c r="S3776" s="5">
        <f t="shared" si="293"/>
        <v>42087.500636574077</v>
      </c>
      <c r="T3776" s="5">
        <f t="shared" si="294"/>
        <v>42103.500636574077</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(E3777/D3777)*100</f>
        <v>100.25</v>
      </c>
      <c r="P3777">
        <f t="shared" si="290"/>
        <v>143</v>
      </c>
      <c r="Q3777" t="str">
        <f t="shared" si="291"/>
        <v>theater</v>
      </c>
      <c r="R3777" t="str">
        <f t="shared" si="292"/>
        <v>musical</v>
      </c>
      <c r="S3777" s="5">
        <f t="shared" si="293"/>
        <v>42075.650960648149</v>
      </c>
      <c r="T3777" s="5">
        <f t="shared" si="294"/>
        <v>42102.875000000007</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(E3778/D3778)*100</f>
        <v>106.71250000000001</v>
      </c>
      <c r="P3778">
        <f t="shared" si="290"/>
        <v>91</v>
      </c>
      <c r="Q3778" t="str">
        <f t="shared" si="291"/>
        <v>theater</v>
      </c>
      <c r="R3778" t="str">
        <f t="shared" si="292"/>
        <v>musical</v>
      </c>
      <c r="S3778" s="5">
        <f t="shared" si="293"/>
        <v>41814.07613425926</v>
      </c>
      <c r="T3778" s="5">
        <f t="shared" si="294"/>
        <v>41851.75</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(E3779/D3779)*100</f>
        <v>143.19999999999999</v>
      </c>
      <c r="P3779">
        <f t="shared" ref="P3779:P3842" si="295">IFERROR(ROUND(E3779/L3779,0), 0)</f>
        <v>49</v>
      </c>
      <c r="Q3779" t="str">
        <f t="shared" ref="Q3779:Q3842" si="296">LEFT(N3779,FIND("/",N3779)-1)</f>
        <v>theater</v>
      </c>
      <c r="R3779" t="str">
        <f t="shared" ref="R3779:R3842" si="297">RIGHT(N3779,LEN(N3779)-FIND("/",N3779))</f>
        <v>musical</v>
      </c>
      <c r="S3779" s="5">
        <f t="shared" ref="S3779:S3842" si="298">(((J3779/60)/60)/24)+DATE(1970,1,1)+(-7/24)</f>
        <v>41886.819687500007</v>
      </c>
      <c r="T3779" s="5">
        <f t="shared" ref="T3779:T3842" si="299">(((I3779/60)/60)/24)+DATE(1970,1,1)+(-7/24)</f>
        <v>41908.875</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(E3780/D3780)*100</f>
        <v>105.04166666666667</v>
      </c>
      <c r="P3780">
        <f t="shared" si="295"/>
        <v>70</v>
      </c>
      <c r="Q3780" t="str">
        <f t="shared" si="296"/>
        <v>theater</v>
      </c>
      <c r="R3780" t="str">
        <f t="shared" si="297"/>
        <v>musical</v>
      </c>
      <c r="S3780" s="5">
        <f t="shared" si="298"/>
        <v>41989.527546296296</v>
      </c>
      <c r="T3780" s="5">
        <f t="shared" si="299"/>
        <v>42049.527546296296</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(E3781/D3781)*100</f>
        <v>103.98</v>
      </c>
      <c r="P3781">
        <f t="shared" si="295"/>
        <v>136</v>
      </c>
      <c r="Q3781" t="str">
        <f t="shared" si="296"/>
        <v>theater</v>
      </c>
      <c r="R3781" t="str">
        <f t="shared" si="297"/>
        <v>musical</v>
      </c>
      <c r="S3781" s="5">
        <f t="shared" si="298"/>
        <v>42425.443749999999</v>
      </c>
      <c r="T3781" s="5">
        <f t="shared" si="299"/>
        <v>42455.402083333342</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(E3782/D3782)*100</f>
        <v>120</v>
      </c>
      <c r="P3782">
        <f t="shared" si="295"/>
        <v>100</v>
      </c>
      <c r="Q3782" t="str">
        <f t="shared" si="296"/>
        <v>theater</v>
      </c>
      <c r="R3782" t="str">
        <f t="shared" si="297"/>
        <v>musical</v>
      </c>
      <c r="S3782" s="5">
        <f t="shared" si="298"/>
        <v>42165.928067129636</v>
      </c>
      <c r="T3782" s="5">
        <f t="shared" si="299"/>
        <v>42198.54583333333</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(E3783/D3783)*100</f>
        <v>109.66666666666667</v>
      </c>
      <c r="P3783">
        <f t="shared" si="295"/>
        <v>95</v>
      </c>
      <c r="Q3783" t="str">
        <f t="shared" si="296"/>
        <v>theater</v>
      </c>
      <c r="R3783" t="str">
        <f t="shared" si="297"/>
        <v>musical</v>
      </c>
      <c r="S3783" s="5">
        <f t="shared" si="298"/>
        <v>41865.591261574074</v>
      </c>
      <c r="T3783" s="5">
        <f t="shared" si="299"/>
        <v>41890.591261574074</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(E3784/D3784)*100</f>
        <v>101.75</v>
      </c>
      <c r="P3784">
        <f t="shared" si="295"/>
        <v>75</v>
      </c>
      <c r="Q3784" t="str">
        <f t="shared" si="296"/>
        <v>theater</v>
      </c>
      <c r="R3784" t="str">
        <f t="shared" si="297"/>
        <v>musical</v>
      </c>
      <c r="S3784" s="5">
        <f t="shared" si="298"/>
        <v>42546.570567129638</v>
      </c>
      <c r="T3784" s="5">
        <f t="shared" si="299"/>
        <v>42575.666666666664</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(E3785/D3785)*100</f>
        <v>128.91666666666666</v>
      </c>
      <c r="P3785">
        <f t="shared" si="295"/>
        <v>64</v>
      </c>
      <c r="Q3785" t="str">
        <f t="shared" si="296"/>
        <v>theater</v>
      </c>
      <c r="R3785" t="str">
        <f t="shared" si="297"/>
        <v>musical</v>
      </c>
      <c r="S3785" s="5">
        <f t="shared" si="298"/>
        <v>42419.848611111112</v>
      </c>
      <c r="T3785" s="5">
        <f t="shared" si="299"/>
        <v>42444.375000000007</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(E3786/D3786)*100</f>
        <v>114.99999999999999</v>
      </c>
      <c r="P3786">
        <f t="shared" si="295"/>
        <v>115</v>
      </c>
      <c r="Q3786" t="str">
        <f t="shared" si="296"/>
        <v>theater</v>
      </c>
      <c r="R3786" t="str">
        <f t="shared" si="297"/>
        <v>musical</v>
      </c>
      <c r="S3786" s="5">
        <f t="shared" si="298"/>
        <v>42531.689027777778</v>
      </c>
      <c r="T3786" s="5">
        <f t="shared" si="299"/>
        <v>42561.689027777778</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(E3787/D3787)*100</f>
        <v>150.75</v>
      </c>
      <c r="P3787">
        <f t="shared" si="295"/>
        <v>101</v>
      </c>
      <c r="Q3787" t="str">
        <f t="shared" si="296"/>
        <v>theater</v>
      </c>
      <c r="R3787" t="str">
        <f t="shared" si="297"/>
        <v>musical</v>
      </c>
      <c r="S3787" s="5">
        <f t="shared" si="298"/>
        <v>42548.346863425926</v>
      </c>
      <c r="T3787" s="5">
        <f t="shared" si="299"/>
        <v>42584.127083333333</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(E3788/D3788)*100</f>
        <v>110.96666666666665</v>
      </c>
      <c r="P3788">
        <f t="shared" si="295"/>
        <v>94</v>
      </c>
      <c r="Q3788" t="str">
        <f t="shared" si="296"/>
        <v>theater</v>
      </c>
      <c r="R3788" t="str">
        <f t="shared" si="297"/>
        <v>musical</v>
      </c>
      <c r="S3788" s="5">
        <f t="shared" si="298"/>
        <v>42486.746238425927</v>
      </c>
      <c r="T3788" s="5">
        <f t="shared" si="299"/>
        <v>42516.746238425927</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(E3789/D3789)*100</f>
        <v>100.28571428571429</v>
      </c>
      <c r="P3789">
        <f t="shared" si="295"/>
        <v>35</v>
      </c>
      <c r="Q3789" t="str">
        <f t="shared" si="296"/>
        <v>theater</v>
      </c>
      <c r="R3789" t="str">
        <f t="shared" si="297"/>
        <v>musical</v>
      </c>
      <c r="S3789" s="5">
        <f t="shared" si="298"/>
        <v>42167.243125000001</v>
      </c>
      <c r="T3789" s="5">
        <f t="shared" si="299"/>
        <v>42195.874305555561</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(E3790/D3790)*100</f>
        <v>0.66666666666666674</v>
      </c>
      <c r="P3790">
        <f t="shared" si="295"/>
        <v>500</v>
      </c>
      <c r="Q3790" t="str">
        <f t="shared" si="296"/>
        <v>theater</v>
      </c>
      <c r="R3790" t="str">
        <f t="shared" si="297"/>
        <v>musical</v>
      </c>
      <c r="S3790" s="5">
        <f t="shared" si="298"/>
        <v>42333.404155092598</v>
      </c>
      <c r="T3790" s="5">
        <f t="shared" si="299"/>
        <v>42361.387500000004</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(E3791/D3791)*100</f>
        <v>3.267605633802817</v>
      </c>
      <c r="P3791">
        <f t="shared" si="295"/>
        <v>29</v>
      </c>
      <c r="Q3791" t="str">
        <f t="shared" si="296"/>
        <v>theater</v>
      </c>
      <c r="R3791" t="str">
        <f t="shared" si="297"/>
        <v>musical</v>
      </c>
      <c r="S3791" s="5">
        <f t="shared" si="298"/>
        <v>42138.507152777784</v>
      </c>
      <c r="T3791" s="5">
        <f t="shared" si="299"/>
        <v>42170.507152777784</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(E3792/D3792)*100</f>
        <v>0</v>
      </c>
      <c r="P3792">
        <f t="shared" si="295"/>
        <v>0</v>
      </c>
      <c r="Q3792" t="str">
        <f t="shared" si="296"/>
        <v>theater</v>
      </c>
      <c r="R3792" t="str">
        <f t="shared" si="297"/>
        <v>musical</v>
      </c>
      <c r="S3792" s="5">
        <f t="shared" si="298"/>
        <v>42666.375266203708</v>
      </c>
      <c r="T3792" s="5">
        <f t="shared" si="299"/>
        <v>42696.416932870372</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(E3793/D3793)*100</f>
        <v>0</v>
      </c>
      <c r="P3793">
        <f t="shared" si="295"/>
        <v>0</v>
      </c>
      <c r="Q3793" t="str">
        <f t="shared" si="296"/>
        <v>theater</v>
      </c>
      <c r="R3793" t="str">
        <f t="shared" si="297"/>
        <v>musical</v>
      </c>
      <c r="S3793" s="5">
        <f t="shared" si="298"/>
        <v>41766.400370370371</v>
      </c>
      <c r="T3793" s="5">
        <f t="shared" si="299"/>
        <v>41826.400370370371</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(E3794/D3794)*100</f>
        <v>0.27999999999999997</v>
      </c>
      <c r="P3794">
        <f t="shared" si="295"/>
        <v>18</v>
      </c>
      <c r="Q3794" t="str">
        <f t="shared" si="296"/>
        <v>theater</v>
      </c>
      <c r="R3794" t="str">
        <f t="shared" si="297"/>
        <v>musical</v>
      </c>
      <c r="S3794" s="5">
        <f t="shared" si="298"/>
        <v>42170.155347222222</v>
      </c>
      <c r="T3794" s="5">
        <f t="shared" si="299"/>
        <v>42200.155347222222</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(E3795/D3795)*100</f>
        <v>59.657142857142851</v>
      </c>
      <c r="P3795">
        <f t="shared" si="295"/>
        <v>174</v>
      </c>
      <c r="Q3795" t="str">
        <f t="shared" si="296"/>
        <v>theater</v>
      </c>
      <c r="R3795" t="str">
        <f t="shared" si="297"/>
        <v>musical</v>
      </c>
      <c r="S3795" s="5">
        <f t="shared" si="298"/>
        <v>41968.647326388891</v>
      </c>
      <c r="T3795" s="5">
        <f t="shared" si="299"/>
        <v>41989.647326388891</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(E3796/D3796)*100</f>
        <v>1</v>
      </c>
      <c r="P3796">
        <f t="shared" si="295"/>
        <v>50</v>
      </c>
      <c r="Q3796" t="str">
        <f t="shared" si="296"/>
        <v>theater</v>
      </c>
      <c r="R3796" t="str">
        <f t="shared" si="297"/>
        <v>musical</v>
      </c>
      <c r="S3796" s="5">
        <f t="shared" si="298"/>
        <v>42132.288819444446</v>
      </c>
      <c r="T3796" s="5">
        <f t="shared" si="299"/>
        <v>42162.288819444446</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(E3797/D3797)*100</f>
        <v>1.6666666666666667</v>
      </c>
      <c r="P3797">
        <f t="shared" si="295"/>
        <v>5</v>
      </c>
      <c r="Q3797" t="str">
        <f t="shared" si="296"/>
        <v>theater</v>
      </c>
      <c r="R3797" t="str">
        <f t="shared" si="297"/>
        <v>musical</v>
      </c>
      <c r="S3797" s="5">
        <f t="shared" si="298"/>
        <v>42201.144560185188</v>
      </c>
      <c r="T3797" s="5">
        <f t="shared" si="299"/>
        <v>42244.645833333336</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(E3798/D3798)*100</f>
        <v>4.4444444444444444E-3</v>
      </c>
      <c r="P3798">
        <f t="shared" si="295"/>
        <v>1</v>
      </c>
      <c r="Q3798" t="str">
        <f t="shared" si="296"/>
        <v>theater</v>
      </c>
      <c r="R3798" t="str">
        <f t="shared" si="297"/>
        <v>musical</v>
      </c>
      <c r="S3798" s="5">
        <f t="shared" si="298"/>
        <v>42688.737916666672</v>
      </c>
      <c r="T3798" s="5">
        <f t="shared" si="299"/>
        <v>42748.737916666672</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(E3799/D3799)*100</f>
        <v>89.666666666666657</v>
      </c>
      <c r="P3799">
        <f t="shared" si="295"/>
        <v>145</v>
      </c>
      <c r="Q3799" t="str">
        <f t="shared" si="296"/>
        <v>theater</v>
      </c>
      <c r="R3799" t="str">
        <f t="shared" si="297"/>
        <v>musical</v>
      </c>
      <c r="S3799" s="5">
        <f t="shared" si="298"/>
        <v>42084.589872685188</v>
      </c>
      <c r="T3799" s="5">
        <f t="shared" si="299"/>
        <v>42114.589872685188</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(E3800/D3800)*100</f>
        <v>1.4642857142857144</v>
      </c>
      <c r="P3800">
        <f t="shared" si="295"/>
        <v>205</v>
      </c>
      <c r="Q3800" t="str">
        <f t="shared" si="296"/>
        <v>theater</v>
      </c>
      <c r="R3800" t="str">
        <f t="shared" si="297"/>
        <v>musical</v>
      </c>
      <c r="S3800" s="5">
        <f t="shared" si="298"/>
        <v>41831.431111111116</v>
      </c>
      <c r="T3800" s="5">
        <f t="shared" si="299"/>
        <v>41861.431111111116</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(E3801/D3801)*100</f>
        <v>4.0199999999999996</v>
      </c>
      <c r="P3801">
        <f t="shared" si="295"/>
        <v>101</v>
      </c>
      <c r="Q3801" t="str">
        <f t="shared" si="296"/>
        <v>theater</v>
      </c>
      <c r="R3801" t="str">
        <f t="shared" si="297"/>
        <v>musical</v>
      </c>
      <c r="S3801" s="5">
        <f t="shared" si="298"/>
        <v>42410.639386574076</v>
      </c>
      <c r="T3801" s="5">
        <f t="shared" si="299"/>
        <v>42440.639386574076</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(E3802/D3802)*100</f>
        <v>4.004545454545454</v>
      </c>
      <c r="P3802">
        <f t="shared" si="295"/>
        <v>55</v>
      </c>
      <c r="Q3802" t="str">
        <f t="shared" si="296"/>
        <v>theater</v>
      </c>
      <c r="R3802" t="str">
        <f t="shared" si="297"/>
        <v>musical</v>
      </c>
      <c r="S3802" s="5">
        <f t="shared" si="298"/>
        <v>41982.445405092592</v>
      </c>
      <c r="T3802" s="5">
        <f t="shared" si="299"/>
        <v>42014.915972222225</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(E3803/D3803)*100</f>
        <v>8.52</v>
      </c>
      <c r="P3803">
        <f t="shared" si="295"/>
        <v>47</v>
      </c>
      <c r="Q3803" t="str">
        <f t="shared" si="296"/>
        <v>theater</v>
      </c>
      <c r="R3803" t="str">
        <f t="shared" si="297"/>
        <v>musical</v>
      </c>
      <c r="S3803" s="5">
        <f t="shared" si="298"/>
        <v>41975.384444444448</v>
      </c>
      <c r="T3803" s="5">
        <f t="shared" si="299"/>
        <v>42006.384444444448</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(E3804/D3804)*100</f>
        <v>0</v>
      </c>
      <c r="P3804">
        <f t="shared" si="295"/>
        <v>0</v>
      </c>
      <c r="Q3804" t="str">
        <f t="shared" si="296"/>
        <v>theater</v>
      </c>
      <c r="R3804" t="str">
        <f t="shared" si="297"/>
        <v>musical</v>
      </c>
      <c r="S3804" s="5">
        <f t="shared" si="298"/>
        <v>42268.834560185183</v>
      </c>
      <c r="T3804" s="5">
        <f t="shared" si="299"/>
        <v>42298.834560185183</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(E3805/D3805)*100</f>
        <v>19.650000000000002</v>
      </c>
      <c r="P3805">
        <f t="shared" si="295"/>
        <v>59</v>
      </c>
      <c r="Q3805" t="str">
        <f t="shared" si="296"/>
        <v>theater</v>
      </c>
      <c r="R3805" t="str">
        <f t="shared" si="297"/>
        <v>musical</v>
      </c>
      <c r="S3805" s="5">
        <f t="shared" si="298"/>
        <v>42403.680185185185</v>
      </c>
      <c r="T3805" s="5">
        <f t="shared" si="299"/>
        <v>42433.680185185185</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(E3806/D3806)*100</f>
        <v>0</v>
      </c>
      <c r="P3806">
        <f t="shared" si="295"/>
        <v>0</v>
      </c>
      <c r="Q3806" t="str">
        <f t="shared" si="296"/>
        <v>theater</v>
      </c>
      <c r="R3806" t="str">
        <f t="shared" si="297"/>
        <v>musical</v>
      </c>
      <c r="S3806" s="5">
        <f t="shared" si="298"/>
        <v>42526.717870370376</v>
      </c>
      <c r="T3806" s="5">
        <f t="shared" si="299"/>
        <v>42582.000000000007</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(E3807/D3807)*100</f>
        <v>2E-3</v>
      </c>
      <c r="P3807">
        <f t="shared" si="295"/>
        <v>2</v>
      </c>
      <c r="Q3807" t="str">
        <f t="shared" si="296"/>
        <v>theater</v>
      </c>
      <c r="R3807" t="str">
        <f t="shared" si="297"/>
        <v>musical</v>
      </c>
      <c r="S3807" s="5">
        <f t="shared" si="298"/>
        <v>41849.595370370371</v>
      </c>
      <c r="T3807" s="5">
        <f t="shared" si="299"/>
        <v>41909.595370370371</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(E3808/D3808)*100</f>
        <v>6.6666666666666666E-2</v>
      </c>
      <c r="P3808">
        <f t="shared" si="295"/>
        <v>5</v>
      </c>
      <c r="Q3808" t="str">
        <f t="shared" si="296"/>
        <v>theater</v>
      </c>
      <c r="R3808" t="str">
        <f t="shared" si="297"/>
        <v>musical</v>
      </c>
      <c r="S3808" s="5">
        <f t="shared" si="298"/>
        <v>41798.967372685183</v>
      </c>
      <c r="T3808" s="5">
        <f t="shared" si="299"/>
        <v>41818.967372685183</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(E3809/D3809)*100</f>
        <v>30.333333333333336</v>
      </c>
      <c r="P3809">
        <f t="shared" si="295"/>
        <v>51</v>
      </c>
      <c r="Q3809" t="str">
        <f t="shared" si="296"/>
        <v>theater</v>
      </c>
      <c r="R3809" t="str">
        <f t="shared" si="297"/>
        <v>musical</v>
      </c>
      <c r="S3809" s="5">
        <f t="shared" si="298"/>
        <v>42090.617349537039</v>
      </c>
      <c r="T3809" s="5">
        <f t="shared" si="299"/>
        <v>42097.617349537039</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(E3810/D3810)*100</f>
        <v>100</v>
      </c>
      <c r="P3810">
        <f t="shared" si="295"/>
        <v>42</v>
      </c>
      <c r="Q3810" t="str">
        <f t="shared" si="296"/>
        <v>theater</v>
      </c>
      <c r="R3810" t="str">
        <f t="shared" si="297"/>
        <v>plays</v>
      </c>
      <c r="S3810" s="5">
        <f t="shared" si="298"/>
        <v>42059.162256944452</v>
      </c>
      <c r="T3810" s="5">
        <f t="shared" si="299"/>
        <v>42119.12059027778</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(E3811/D3811)*100</f>
        <v>101.25</v>
      </c>
      <c r="P3811">
        <f t="shared" si="295"/>
        <v>53</v>
      </c>
      <c r="Q3811" t="str">
        <f t="shared" si="296"/>
        <v>theater</v>
      </c>
      <c r="R3811" t="str">
        <f t="shared" si="297"/>
        <v>plays</v>
      </c>
      <c r="S3811" s="5">
        <f t="shared" si="298"/>
        <v>41800.235034722224</v>
      </c>
      <c r="T3811" s="5">
        <f t="shared" si="299"/>
        <v>41850.666666666672</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(E3812/D3812)*100</f>
        <v>121.73333333333333</v>
      </c>
      <c r="P3812">
        <f t="shared" si="295"/>
        <v>70</v>
      </c>
      <c r="Q3812" t="str">
        <f t="shared" si="296"/>
        <v>theater</v>
      </c>
      <c r="R3812" t="str">
        <f t="shared" si="297"/>
        <v>plays</v>
      </c>
      <c r="S3812" s="5">
        <f t="shared" si="298"/>
        <v>42054.557384259264</v>
      </c>
      <c r="T3812" s="5">
        <f t="shared" si="299"/>
        <v>42084.515717592592</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(E3813/D3813)*100</f>
        <v>330</v>
      </c>
      <c r="P3813">
        <f t="shared" si="295"/>
        <v>43</v>
      </c>
      <c r="Q3813" t="str">
        <f t="shared" si="296"/>
        <v>theater</v>
      </c>
      <c r="R3813" t="str">
        <f t="shared" si="297"/>
        <v>plays</v>
      </c>
      <c r="S3813" s="5">
        <f t="shared" si="298"/>
        <v>42487.335335648146</v>
      </c>
      <c r="T3813" s="5">
        <f t="shared" si="299"/>
        <v>42521.166666666664</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(E3814/D3814)*100</f>
        <v>109.55</v>
      </c>
      <c r="P3814">
        <f t="shared" si="295"/>
        <v>199</v>
      </c>
      <c r="Q3814" t="str">
        <f t="shared" si="296"/>
        <v>theater</v>
      </c>
      <c r="R3814" t="str">
        <f t="shared" si="297"/>
        <v>plays</v>
      </c>
      <c r="S3814" s="5">
        <f t="shared" si="298"/>
        <v>42109.459583333337</v>
      </c>
      <c r="T3814" s="5">
        <f t="shared" si="299"/>
        <v>42155.874305555561</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(E3815/D3815)*100</f>
        <v>100.95190476190474</v>
      </c>
      <c r="P3815">
        <f t="shared" si="295"/>
        <v>79</v>
      </c>
      <c r="Q3815" t="str">
        <f t="shared" si="296"/>
        <v>theater</v>
      </c>
      <c r="R3815" t="str">
        <f t="shared" si="297"/>
        <v>plays</v>
      </c>
      <c r="S3815" s="5">
        <f t="shared" si="298"/>
        <v>42496.984039351853</v>
      </c>
      <c r="T3815" s="5">
        <f t="shared" si="299"/>
        <v>42535.613194444442</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(E3816/D3816)*100</f>
        <v>140.13333333333333</v>
      </c>
      <c r="P3816">
        <f t="shared" si="295"/>
        <v>62</v>
      </c>
      <c r="Q3816" t="str">
        <f t="shared" si="296"/>
        <v>theater</v>
      </c>
      <c r="R3816" t="str">
        <f t="shared" si="297"/>
        <v>plays</v>
      </c>
      <c r="S3816" s="5">
        <f t="shared" si="298"/>
        <v>42058.612407407411</v>
      </c>
      <c r="T3816" s="5">
        <f t="shared" si="299"/>
        <v>42094.874305555561</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(E3817/D3817)*100</f>
        <v>100.001</v>
      </c>
      <c r="P3817">
        <f t="shared" si="295"/>
        <v>50</v>
      </c>
      <c r="Q3817" t="str">
        <f t="shared" si="296"/>
        <v>theater</v>
      </c>
      <c r="R3817" t="str">
        <f t="shared" si="297"/>
        <v>plays</v>
      </c>
      <c r="S3817" s="5">
        <f t="shared" si="298"/>
        <v>42206.968252314815</v>
      </c>
      <c r="T3817" s="5">
        <f t="shared" si="299"/>
        <v>42236.666666666664</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(E3818/D3818)*100</f>
        <v>119.238</v>
      </c>
      <c r="P3818">
        <f t="shared" si="295"/>
        <v>48</v>
      </c>
      <c r="Q3818" t="str">
        <f t="shared" si="296"/>
        <v>theater</v>
      </c>
      <c r="R3818" t="str">
        <f t="shared" si="297"/>
        <v>plays</v>
      </c>
      <c r="S3818" s="5">
        <f t="shared" si="298"/>
        <v>41807.398414351854</v>
      </c>
      <c r="T3818" s="5">
        <f t="shared" si="299"/>
        <v>41837.398414351854</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(E3819/D3819)*100</f>
        <v>107.25</v>
      </c>
      <c r="P3819">
        <f t="shared" si="295"/>
        <v>107</v>
      </c>
      <c r="Q3819" t="str">
        <f t="shared" si="296"/>
        <v>theater</v>
      </c>
      <c r="R3819" t="str">
        <f t="shared" si="297"/>
        <v>plays</v>
      </c>
      <c r="S3819" s="5">
        <f t="shared" si="298"/>
        <v>42284.405277777776</v>
      </c>
      <c r="T3819" s="5">
        <f t="shared" si="299"/>
        <v>42300.874305555561</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(E3820/D3820)*100</f>
        <v>227.99999999999997</v>
      </c>
      <c r="P3820">
        <f t="shared" si="295"/>
        <v>57</v>
      </c>
      <c r="Q3820" t="str">
        <f t="shared" si="296"/>
        <v>theater</v>
      </c>
      <c r="R3820" t="str">
        <f t="shared" si="297"/>
        <v>plays</v>
      </c>
      <c r="S3820" s="5">
        <f t="shared" si="298"/>
        <v>42045.550717592596</v>
      </c>
      <c r="T3820" s="5">
        <f t="shared" si="299"/>
        <v>42075.509050925924</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(E3821/D3821)*100</f>
        <v>106.4</v>
      </c>
      <c r="P3821">
        <f t="shared" si="295"/>
        <v>41</v>
      </c>
      <c r="Q3821" t="str">
        <f t="shared" si="296"/>
        <v>theater</v>
      </c>
      <c r="R3821" t="str">
        <f t="shared" si="297"/>
        <v>plays</v>
      </c>
      <c r="S3821" s="5">
        <f t="shared" si="298"/>
        <v>42183.917870370373</v>
      </c>
      <c r="T3821" s="5">
        <f t="shared" si="299"/>
        <v>42202.584722222229</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(E3822/D3822)*100</f>
        <v>143.33333333333334</v>
      </c>
      <c r="P3822">
        <f t="shared" si="295"/>
        <v>22</v>
      </c>
      <c r="Q3822" t="str">
        <f t="shared" si="296"/>
        <v>theater</v>
      </c>
      <c r="R3822" t="str">
        <f t="shared" si="297"/>
        <v>plays</v>
      </c>
      <c r="S3822" s="5">
        <f t="shared" si="298"/>
        <v>42160.36015046297</v>
      </c>
      <c r="T3822" s="5">
        <f t="shared" si="299"/>
        <v>42190.36015046297</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(E3823/D3823)*100</f>
        <v>104.54285714285714</v>
      </c>
      <c r="P3823">
        <f t="shared" si="295"/>
        <v>80</v>
      </c>
      <c r="Q3823" t="str">
        <f t="shared" si="296"/>
        <v>theater</v>
      </c>
      <c r="R3823" t="str">
        <f t="shared" si="297"/>
        <v>plays</v>
      </c>
      <c r="S3823" s="5">
        <f t="shared" si="298"/>
        <v>42340.888969907413</v>
      </c>
      <c r="T3823" s="5">
        <f t="shared" si="299"/>
        <v>42372.888969907413</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(E3824/D3824)*100</f>
        <v>110.02000000000001</v>
      </c>
      <c r="P3824">
        <f t="shared" si="295"/>
        <v>72</v>
      </c>
      <c r="Q3824" t="str">
        <f t="shared" si="296"/>
        <v>theater</v>
      </c>
      <c r="R3824" t="str">
        <f t="shared" si="297"/>
        <v>plays</v>
      </c>
      <c r="S3824" s="5">
        <f t="shared" si="298"/>
        <v>42329.546493055554</v>
      </c>
      <c r="T3824" s="5">
        <f t="shared" si="299"/>
        <v>42388.665972222225</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(E3825/D3825)*100</f>
        <v>106</v>
      </c>
      <c r="P3825">
        <f t="shared" si="295"/>
        <v>65</v>
      </c>
      <c r="Q3825" t="str">
        <f t="shared" si="296"/>
        <v>theater</v>
      </c>
      <c r="R3825" t="str">
        <f t="shared" si="297"/>
        <v>plays</v>
      </c>
      <c r="S3825" s="5">
        <f t="shared" si="298"/>
        <v>42170.618564814817</v>
      </c>
      <c r="T3825" s="5">
        <f t="shared" si="299"/>
        <v>42204.874305555561</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(E3826/D3826)*100</f>
        <v>108</v>
      </c>
      <c r="P3826">
        <f t="shared" si="295"/>
        <v>39</v>
      </c>
      <c r="Q3826" t="str">
        <f t="shared" si="296"/>
        <v>theater</v>
      </c>
      <c r="R3826" t="str">
        <f t="shared" si="297"/>
        <v>plays</v>
      </c>
      <c r="S3826" s="5">
        <f t="shared" si="298"/>
        <v>42571.33452546296</v>
      </c>
      <c r="T3826" s="5">
        <f t="shared" si="299"/>
        <v>42583.27847222222</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(E3827/D3827)*100</f>
        <v>105.42</v>
      </c>
      <c r="P3827">
        <f t="shared" si="295"/>
        <v>108</v>
      </c>
      <c r="Q3827" t="str">
        <f t="shared" si="296"/>
        <v>theater</v>
      </c>
      <c r="R3827" t="str">
        <f t="shared" si="297"/>
        <v>plays</v>
      </c>
      <c r="S3827" s="5">
        <f t="shared" si="298"/>
        <v>42150.77793981482</v>
      </c>
      <c r="T3827" s="5">
        <f t="shared" si="299"/>
        <v>42171.77793981482</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(E3828/D3828)*100</f>
        <v>119.16666666666667</v>
      </c>
      <c r="P3828">
        <f t="shared" si="295"/>
        <v>28</v>
      </c>
      <c r="Q3828" t="str">
        <f t="shared" si="296"/>
        <v>theater</v>
      </c>
      <c r="R3828" t="str">
        <f t="shared" si="297"/>
        <v>plays</v>
      </c>
      <c r="S3828" s="5">
        <f t="shared" si="298"/>
        <v>42101.131874999999</v>
      </c>
      <c r="T3828" s="5">
        <f t="shared" si="299"/>
        <v>42131.131874999999</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(E3829/D3829)*100</f>
        <v>152.66666666666666</v>
      </c>
      <c r="P3829">
        <f t="shared" si="295"/>
        <v>70</v>
      </c>
      <c r="Q3829" t="str">
        <f t="shared" si="296"/>
        <v>theater</v>
      </c>
      <c r="R3829" t="str">
        <f t="shared" si="297"/>
        <v>plays</v>
      </c>
      <c r="S3829" s="5">
        <f t="shared" si="298"/>
        <v>42034.63658564815</v>
      </c>
      <c r="T3829" s="5">
        <f t="shared" si="299"/>
        <v>42089.708333333336</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(E3830/D3830)*100</f>
        <v>100</v>
      </c>
      <c r="P3830">
        <f t="shared" si="295"/>
        <v>179</v>
      </c>
      <c r="Q3830" t="str">
        <f t="shared" si="296"/>
        <v>theater</v>
      </c>
      <c r="R3830" t="str">
        <f t="shared" si="297"/>
        <v>plays</v>
      </c>
      <c r="S3830" s="5">
        <f t="shared" si="298"/>
        <v>41944.235960648155</v>
      </c>
      <c r="T3830" s="5">
        <f t="shared" si="299"/>
        <v>42004.277627314819</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(E3831/D3831)*100</f>
        <v>100.2</v>
      </c>
      <c r="P3831">
        <f t="shared" si="295"/>
        <v>63</v>
      </c>
      <c r="Q3831" t="str">
        <f t="shared" si="296"/>
        <v>theater</v>
      </c>
      <c r="R3831" t="str">
        <f t="shared" si="297"/>
        <v>plays</v>
      </c>
      <c r="S3831" s="5">
        <f t="shared" si="298"/>
        <v>42593.573738425934</v>
      </c>
      <c r="T3831" s="5">
        <f t="shared" si="299"/>
        <v>42613.573738425934</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(E3832/D3832)*100</f>
        <v>225</v>
      </c>
      <c r="P3832">
        <f t="shared" si="295"/>
        <v>75</v>
      </c>
      <c r="Q3832" t="str">
        <f t="shared" si="296"/>
        <v>theater</v>
      </c>
      <c r="R3832" t="str">
        <f t="shared" si="297"/>
        <v>plays</v>
      </c>
      <c r="S3832" s="5">
        <f t="shared" si="298"/>
        <v>42503.449201388888</v>
      </c>
      <c r="T3832" s="5">
        <f t="shared" si="299"/>
        <v>42517.449201388888</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(E3833/D3833)*100</f>
        <v>106.02199999999999</v>
      </c>
      <c r="P3833">
        <f t="shared" si="295"/>
        <v>59</v>
      </c>
      <c r="Q3833" t="str">
        <f t="shared" si="296"/>
        <v>theater</v>
      </c>
      <c r="R3833" t="str">
        <f t="shared" si="297"/>
        <v>plays</v>
      </c>
      <c r="S3833" s="5">
        <f t="shared" si="298"/>
        <v>41927.557233796302</v>
      </c>
      <c r="T3833" s="5">
        <f t="shared" si="299"/>
        <v>41948.598900462966</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(E3834/D3834)*100</f>
        <v>104.66666666666666</v>
      </c>
      <c r="P3834">
        <f t="shared" si="295"/>
        <v>140</v>
      </c>
      <c r="Q3834" t="str">
        <f t="shared" si="296"/>
        <v>theater</v>
      </c>
      <c r="R3834" t="str">
        <f t="shared" si="297"/>
        <v>plays</v>
      </c>
      <c r="S3834" s="5">
        <f t="shared" si="298"/>
        <v>42374.823321759257</v>
      </c>
      <c r="T3834" s="5">
        <f t="shared" si="299"/>
        <v>42419.823321759257</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(E3835/D3835)*100</f>
        <v>116.66666666666667</v>
      </c>
      <c r="P3835">
        <f t="shared" si="295"/>
        <v>70</v>
      </c>
      <c r="Q3835" t="str">
        <f t="shared" si="296"/>
        <v>theater</v>
      </c>
      <c r="R3835" t="str">
        <f t="shared" si="297"/>
        <v>plays</v>
      </c>
      <c r="S3835" s="5">
        <f t="shared" si="298"/>
        <v>41963.580694444441</v>
      </c>
      <c r="T3835" s="5">
        <f t="shared" si="299"/>
        <v>41974.506249999999</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(E3836/D3836)*100</f>
        <v>109.03333333333333</v>
      </c>
      <c r="P3836">
        <f t="shared" si="295"/>
        <v>57</v>
      </c>
      <c r="Q3836" t="str">
        <f t="shared" si="296"/>
        <v>theater</v>
      </c>
      <c r="R3836" t="str">
        <f t="shared" si="297"/>
        <v>plays</v>
      </c>
      <c r="S3836" s="5">
        <f t="shared" si="298"/>
        <v>42143.153553240743</v>
      </c>
      <c r="T3836" s="5">
        <f t="shared" si="299"/>
        <v>42173.153553240743</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(E3837/D3837)*100</f>
        <v>160</v>
      </c>
      <c r="P3837">
        <f t="shared" si="295"/>
        <v>40</v>
      </c>
      <c r="Q3837" t="str">
        <f t="shared" si="296"/>
        <v>theater</v>
      </c>
      <c r="R3837" t="str">
        <f t="shared" si="297"/>
        <v>plays</v>
      </c>
      <c r="S3837" s="5">
        <f t="shared" si="298"/>
        <v>42460.650555555556</v>
      </c>
      <c r="T3837" s="5">
        <f t="shared" si="299"/>
        <v>42481.650555555556</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(E3838/D3838)*100</f>
        <v>112.5</v>
      </c>
      <c r="P3838">
        <f t="shared" si="295"/>
        <v>64</v>
      </c>
      <c r="Q3838" t="str">
        <f t="shared" si="296"/>
        <v>theater</v>
      </c>
      <c r="R3838" t="str">
        <f t="shared" si="297"/>
        <v>plays</v>
      </c>
      <c r="S3838" s="5">
        <f t="shared" si="298"/>
        <v>42553.63486111111</v>
      </c>
      <c r="T3838" s="5">
        <f t="shared" si="299"/>
        <v>42584.881249999999</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(E3839/D3839)*100</f>
        <v>102.1</v>
      </c>
      <c r="P3839">
        <f t="shared" si="295"/>
        <v>120</v>
      </c>
      <c r="Q3839" t="str">
        <f t="shared" si="296"/>
        <v>theater</v>
      </c>
      <c r="R3839" t="str">
        <f t="shared" si="297"/>
        <v>plays</v>
      </c>
      <c r="S3839" s="5">
        <f t="shared" si="298"/>
        <v>42152.474050925928</v>
      </c>
      <c r="T3839" s="5">
        <f t="shared" si="299"/>
        <v>42188.474050925928</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(E3840/D3840)*100</f>
        <v>100.824</v>
      </c>
      <c r="P3840">
        <f t="shared" si="295"/>
        <v>1008</v>
      </c>
      <c r="Q3840" t="str">
        <f t="shared" si="296"/>
        <v>theater</v>
      </c>
      <c r="R3840" t="str">
        <f t="shared" si="297"/>
        <v>plays</v>
      </c>
      <c r="S3840" s="5">
        <f t="shared" si="298"/>
        <v>42116.419085648151</v>
      </c>
      <c r="T3840" s="5">
        <f t="shared" si="299"/>
        <v>42146.419085648151</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(E3841/D3841)*100</f>
        <v>101.25</v>
      </c>
      <c r="P3841">
        <f t="shared" si="295"/>
        <v>63</v>
      </c>
      <c r="Q3841" t="str">
        <f t="shared" si="296"/>
        <v>theater</v>
      </c>
      <c r="R3841" t="str">
        <f t="shared" si="297"/>
        <v>plays</v>
      </c>
      <c r="S3841" s="5">
        <f t="shared" si="298"/>
        <v>42154.850972222222</v>
      </c>
      <c r="T3841" s="5">
        <f t="shared" si="299"/>
        <v>42214.850972222222</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(E3842/D3842)*100</f>
        <v>6500</v>
      </c>
      <c r="P3842">
        <f t="shared" si="295"/>
        <v>22</v>
      </c>
      <c r="Q3842" t="str">
        <f t="shared" si="296"/>
        <v>theater</v>
      </c>
      <c r="R3842" t="str">
        <f t="shared" si="297"/>
        <v>plays</v>
      </c>
      <c r="S3842" s="5">
        <f t="shared" si="298"/>
        <v>42432.410057870373</v>
      </c>
      <c r="T3842" s="5">
        <f t="shared" si="299"/>
        <v>42457.368391203701</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(E3843/D3843)*100</f>
        <v>8.7200000000000006</v>
      </c>
      <c r="P3843">
        <f t="shared" ref="P3843:P3906" si="300">IFERROR(ROUND(E3843/L3843,0), 0)</f>
        <v>26</v>
      </c>
      <c r="Q3843" t="str">
        <f t="shared" ref="Q3843:Q3906" si="301">LEFT(N3843,FIND("/",N3843)-1)</f>
        <v>theater</v>
      </c>
      <c r="R3843" t="str">
        <f t="shared" ref="R3843:R3906" si="302">RIGHT(N3843,LEN(N3843)-FIND("/",N3843))</f>
        <v>plays</v>
      </c>
      <c r="S3843" s="5">
        <f t="shared" ref="S3843:S3906" si="303">(((J3843/60)/60)/24)+DATE(1970,1,1)+(-7/24)</f>
        <v>41780.494062500002</v>
      </c>
      <c r="T3843" s="5">
        <f t="shared" ref="T3843:T3906" si="304">(((I3843/60)/60)/24)+DATE(1970,1,1)+(-7/24)</f>
        <v>41840.494062500002</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(E3844/D3844)*100</f>
        <v>21.94</v>
      </c>
      <c r="P3844">
        <f t="shared" si="300"/>
        <v>48</v>
      </c>
      <c r="Q3844" t="str">
        <f t="shared" si="301"/>
        <v>theater</v>
      </c>
      <c r="R3844" t="str">
        <f t="shared" si="302"/>
        <v>plays</v>
      </c>
      <c r="S3844" s="5">
        <f t="shared" si="303"/>
        <v>41740.201990740745</v>
      </c>
      <c r="T3844" s="5">
        <f t="shared" si="304"/>
        <v>41770.201990740745</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(E3845/D3845)*100</f>
        <v>21.3</v>
      </c>
      <c r="P3845">
        <f t="shared" si="300"/>
        <v>56</v>
      </c>
      <c r="Q3845" t="str">
        <f t="shared" si="301"/>
        <v>theater</v>
      </c>
      <c r="R3845" t="str">
        <f t="shared" si="302"/>
        <v>plays</v>
      </c>
      <c r="S3845" s="5">
        <f t="shared" si="303"/>
        <v>41765.780833333338</v>
      </c>
      <c r="T3845" s="5">
        <f t="shared" si="304"/>
        <v>41790.780833333338</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(E3846/D3846)*100</f>
        <v>41.489795918367342</v>
      </c>
      <c r="P3846">
        <f t="shared" si="300"/>
        <v>81</v>
      </c>
      <c r="Q3846" t="str">
        <f t="shared" si="301"/>
        <v>theater</v>
      </c>
      <c r="R3846" t="str">
        <f t="shared" si="302"/>
        <v>plays</v>
      </c>
      <c r="S3846" s="5">
        <f t="shared" si="303"/>
        <v>41766.325625000005</v>
      </c>
      <c r="T3846" s="5">
        <f t="shared" si="304"/>
        <v>41792.999305555561</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(E3847/D3847)*100</f>
        <v>2.105</v>
      </c>
      <c r="P3847">
        <f t="shared" si="300"/>
        <v>70</v>
      </c>
      <c r="Q3847" t="str">
        <f t="shared" si="301"/>
        <v>theater</v>
      </c>
      <c r="R3847" t="str">
        <f t="shared" si="302"/>
        <v>plays</v>
      </c>
      <c r="S3847" s="5">
        <f t="shared" si="303"/>
        <v>42248.335347222222</v>
      </c>
      <c r="T3847" s="5">
        <f t="shared" si="304"/>
        <v>42278.335347222222</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(E3848/D3848)*100</f>
        <v>2.7</v>
      </c>
      <c r="P3848">
        <f t="shared" si="300"/>
        <v>24</v>
      </c>
      <c r="Q3848" t="str">
        <f t="shared" si="301"/>
        <v>theater</v>
      </c>
      <c r="R3848" t="str">
        <f t="shared" si="302"/>
        <v>plays</v>
      </c>
      <c r="S3848" s="5">
        <f t="shared" si="303"/>
        <v>41884.929884259262</v>
      </c>
      <c r="T3848" s="5">
        <f t="shared" si="304"/>
        <v>41915.999305555561</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(E3849/D3849)*100</f>
        <v>16.161904761904761</v>
      </c>
      <c r="P3849">
        <f t="shared" si="300"/>
        <v>189</v>
      </c>
      <c r="Q3849" t="str">
        <f t="shared" si="301"/>
        <v>theater</v>
      </c>
      <c r="R3849" t="str">
        <f t="shared" si="302"/>
        <v>plays</v>
      </c>
      <c r="S3849" s="5">
        <f t="shared" si="303"/>
        <v>42158.932766203703</v>
      </c>
      <c r="T3849" s="5">
        <f t="shared" si="304"/>
        <v>42203.932766203703</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(E3850/D3850)*100</f>
        <v>16.376923076923077</v>
      </c>
      <c r="P3850">
        <f t="shared" si="300"/>
        <v>50</v>
      </c>
      <c r="Q3850" t="str">
        <f t="shared" si="301"/>
        <v>theater</v>
      </c>
      <c r="R3850" t="str">
        <f t="shared" si="302"/>
        <v>plays</v>
      </c>
      <c r="S3850" s="5">
        <f t="shared" si="303"/>
        <v>42265.525335648148</v>
      </c>
      <c r="T3850" s="5">
        <f t="shared" si="304"/>
        <v>42295.525335648148</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(E3851/D3851)*100</f>
        <v>7.043333333333333</v>
      </c>
      <c r="P3851">
        <f t="shared" si="300"/>
        <v>75</v>
      </c>
      <c r="Q3851" t="str">
        <f t="shared" si="301"/>
        <v>theater</v>
      </c>
      <c r="R3851" t="str">
        <f t="shared" si="302"/>
        <v>plays</v>
      </c>
      <c r="S3851" s="5">
        <f t="shared" si="303"/>
        <v>42136.47550925926</v>
      </c>
      <c r="T3851" s="5">
        <f t="shared" si="304"/>
        <v>42166.47550925926</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(E3852/D3852)*100</f>
        <v>3.8</v>
      </c>
      <c r="P3852">
        <f t="shared" si="300"/>
        <v>10</v>
      </c>
      <c r="Q3852" t="str">
        <f t="shared" si="301"/>
        <v>theater</v>
      </c>
      <c r="R3852" t="str">
        <f t="shared" si="302"/>
        <v>plays</v>
      </c>
      <c r="S3852" s="5">
        <f t="shared" si="303"/>
        <v>41974.832673611112</v>
      </c>
      <c r="T3852" s="5">
        <f t="shared" si="304"/>
        <v>42004.832673611112</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(E3853/D3853)*100</f>
        <v>34.08</v>
      </c>
      <c r="P3853">
        <f t="shared" si="300"/>
        <v>36</v>
      </c>
      <c r="Q3853" t="str">
        <f t="shared" si="301"/>
        <v>theater</v>
      </c>
      <c r="R3853" t="str">
        <f t="shared" si="302"/>
        <v>plays</v>
      </c>
      <c r="S3853" s="5">
        <f t="shared" si="303"/>
        <v>42172.147905092592</v>
      </c>
      <c r="T3853" s="5">
        <f t="shared" si="304"/>
        <v>42202.147905092592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(E3854/D3854)*100</f>
        <v>0.2</v>
      </c>
      <c r="P3854">
        <f t="shared" si="300"/>
        <v>10</v>
      </c>
      <c r="Q3854" t="str">
        <f t="shared" si="301"/>
        <v>theater</v>
      </c>
      <c r="R3854" t="str">
        <f t="shared" si="302"/>
        <v>plays</v>
      </c>
      <c r="S3854" s="5">
        <f t="shared" si="303"/>
        <v>42064.899027777785</v>
      </c>
      <c r="T3854" s="5">
        <f t="shared" si="304"/>
        <v>42089.857361111113</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(E3855/D3855)*100</f>
        <v>2.5999999999999999E-2</v>
      </c>
      <c r="P3855">
        <f t="shared" si="300"/>
        <v>13</v>
      </c>
      <c r="Q3855" t="str">
        <f t="shared" si="301"/>
        <v>theater</v>
      </c>
      <c r="R3855" t="str">
        <f t="shared" si="302"/>
        <v>plays</v>
      </c>
      <c r="S3855" s="5">
        <f t="shared" si="303"/>
        <v>41848.548356481486</v>
      </c>
      <c r="T3855" s="5">
        <f t="shared" si="304"/>
        <v>41883.548356481486</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(E3856/D3856)*100</f>
        <v>16.254545454545454</v>
      </c>
      <c r="P3856">
        <f t="shared" si="300"/>
        <v>89</v>
      </c>
      <c r="Q3856" t="str">
        <f t="shared" si="301"/>
        <v>theater</v>
      </c>
      <c r="R3856" t="str">
        <f t="shared" si="302"/>
        <v>plays</v>
      </c>
      <c r="S3856" s="5">
        <f t="shared" si="303"/>
        <v>42103.593263888892</v>
      </c>
      <c r="T3856" s="5">
        <f t="shared" si="304"/>
        <v>42133.593263888892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(E3857/D3857)*100</f>
        <v>2.5</v>
      </c>
      <c r="P3857">
        <f t="shared" si="300"/>
        <v>25</v>
      </c>
      <c r="Q3857" t="str">
        <f t="shared" si="301"/>
        <v>theater</v>
      </c>
      <c r="R3857" t="str">
        <f t="shared" si="302"/>
        <v>plays</v>
      </c>
      <c r="S3857" s="5">
        <f t="shared" si="303"/>
        <v>42059.679062500007</v>
      </c>
      <c r="T3857" s="5">
        <f t="shared" si="304"/>
        <v>42089.637395833335</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(E3858/D3858)*100</f>
        <v>0.02</v>
      </c>
      <c r="P3858">
        <f t="shared" si="300"/>
        <v>1</v>
      </c>
      <c r="Q3858" t="str">
        <f t="shared" si="301"/>
        <v>theater</v>
      </c>
      <c r="R3858" t="str">
        <f t="shared" si="302"/>
        <v>plays</v>
      </c>
      <c r="S3858" s="5">
        <f t="shared" si="303"/>
        <v>42041.451423611114</v>
      </c>
      <c r="T3858" s="5">
        <f t="shared" si="304"/>
        <v>42071.409756944449</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(E3859/D3859)*100</f>
        <v>5.2</v>
      </c>
      <c r="P3859">
        <f t="shared" si="300"/>
        <v>65</v>
      </c>
      <c r="Q3859" t="str">
        <f t="shared" si="301"/>
        <v>theater</v>
      </c>
      <c r="R3859" t="str">
        <f t="shared" si="302"/>
        <v>plays</v>
      </c>
      <c r="S3859" s="5">
        <f t="shared" si="303"/>
        <v>41829.445486111115</v>
      </c>
      <c r="T3859" s="5">
        <f t="shared" si="304"/>
        <v>41852.425000000003</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(E3860/D3860)*100</f>
        <v>2</v>
      </c>
      <c r="P3860">
        <f t="shared" si="300"/>
        <v>10</v>
      </c>
      <c r="Q3860" t="str">
        <f t="shared" si="301"/>
        <v>theater</v>
      </c>
      <c r="R3860" t="str">
        <f t="shared" si="302"/>
        <v>plays</v>
      </c>
      <c r="S3860" s="5">
        <f t="shared" si="303"/>
        <v>42128.139398148152</v>
      </c>
      <c r="T3860" s="5">
        <f t="shared" si="304"/>
        <v>42146.583333333336</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(E3861/D3861)*100</f>
        <v>0.04</v>
      </c>
      <c r="P3861">
        <f t="shared" si="300"/>
        <v>1</v>
      </c>
      <c r="Q3861" t="str">
        <f t="shared" si="301"/>
        <v>theater</v>
      </c>
      <c r="R3861" t="str">
        <f t="shared" si="302"/>
        <v>plays</v>
      </c>
      <c r="S3861" s="5">
        <f t="shared" si="303"/>
        <v>41789.601932870377</v>
      </c>
      <c r="T3861" s="5">
        <f t="shared" si="304"/>
        <v>41815.583333333336</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(E3862/D3862)*100</f>
        <v>17.666666666666668</v>
      </c>
      <c r="P3862">
        <f t="shared" si="300"/>
        <v>82</v>
      </c>
      <c r="Q3862" t="str">
        <f t="shared" si="301"/>
        <v>theater</v>
      </c>
      <c r="R3862" t="str">
        <f t="shared" si="302"/>
        <v>plays</v>
      </c>
      <c r="S3862" s="5">
        <f t="shared" si="303"/>
        <v>41833.369328703702</v>
      </c>
      <c r="T3862" s="5">
        <f t="shared" si="304"/>
        <v>41863.369328703702</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(E3863/D3863)*100</f>
        <v>5</v>
      </c>
      <c r="P3863">
        <f t="shared" si="300"/>
        <v>100</v>
      </c>
      <c r="Q3863" t="str">
        <f t="shared" si="301"/>
        <v>theater</v>
      </c>
      <c r="R3863" t="str">
        <f t="shared" si="302"/>
        <v>plays</v>
      </c>
      <c r="S3863" s="5">
        <f t="shared" si="303"/>
        <v>41914.298344907409</v>
      </c>
      <c r="T3863" s="5">
        <f t="shared" si="304"/>
        <v>41955.615972222229</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(E3864/D3864)*100</f>
        <v>1.3333333333333334E-2</v>
      </c>
      <c r="P3864">
        <f t="shared" si="300"/>
        <v>1</v>
      </c>
      <c r="Q3864" t="str">
        <f t="shared" si="301"/>
        <v>theater</v>
      </c>
      <c r="R3864" t="str">
        <f t="shared" si="302"/>
        <v>plays</v>
      </c>
      <c r="S3864" s="5">
        <f t="shared" si="303"/>
        <v>42610.969398148147</v>
      </c>
      <c r="T3864" s="5">
        <f t="shared" si="304"/>
        <v>42625.415972222225</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(E3865/D3865)*100</f>
        <v>0</v>
      </c>
      <c r="P3865">
        <f t="shared" si="300"/>
        <v>0</v>
      </c>
      <c r="Q3865" t="str">
        <f t="shared" si="301"/>
        <v>theater</v>
      </c>
      <c r="R3865" t="str">
        <f t="shared" si="302"/>
        <v>plays</v>
      </c>
      <c r="S3865" s="5">
        <f t="shared" si="303"/>
        <v>42253.341493055559</v>
      </c>
      <c r="T3865" s="5">
        <f t="shared" si="304"/>
        <v>42313.383159722223</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(E3866/D3866)*100</f>
        <v>1.2</v>
      </c>
      <c r="P3866">
        <f t="shared" si="300"/>
        <v>20</v>
      </c>
      <c r="Q3866" t="str">
        <f t="shared" si="301"/>
        <v>theater</v>
      </c>
      <c r="R3866" t="str">
        <f t="shared" si="302"/>
        <v>plays</v>
      </c>
      <c r="S3866" s="5">
        <f t="shared" si="303"/>
        <v>42295.600162037044</v>
      </c>
      <c r="T3866" s="5">
        <f t="shared" si="304"/>
        <v>42325.641828703701</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(E3867/D3867)*100</f>
        <v>26.937422295897225</v>
      </c>
      <c r="P3867">
        <f t="shared" si="300"/>
        <v>46</v>
      </c>
      <c r="Q3867" t="str">
        <f t="shared" si="301"/>
        <v>theater</v>
      </c>
      <c r="R3867" t="str">
        <f t="shared" si="302"/>
        <v>plays</v>
      </c>
      <c r="S3867" s="5">
        <f t="shared" si="303"/>
        <v>41841.359930555562</v>
      </c>
      <c r="T3867" s="5">
        <f t="shared" si="304"/>
        <v>41880.9375</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(E3868/D3868)*100</f>
        <v>0.54999999999999993</v>
      </c>
      <c r="P3868">
        <f t="shared" si="300"/>
        <v>6</v>
      </c>
      <c r="Q3868" t="str">
        <f t="shared" si="301"/>
        <v>theater</v>
      </c>
      <c r="R3868" t="str">
        <f t="shared" si="302"/>
        <v>plays</v>
      </c>
      <c r="S3868" s="5">
        <f t="shared" si="303"/>
        <v>42402.655335648153</v>
      </c>
      <c r="T3868" s="5">
        <f t="shared" si="304"/>
        <v>42451.853472222225</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(E3869/D3869)*100</f>
        <v>12.55</v>
      </c>
      <c r="P3869">
        <f t="shared" si="300"/>
        <v>50</v>
      </c>
      <c r="Q3869" t="str">
        <f t="shared" si="301"/>
        <v>theater</v>
      </c>
      <c r="R3869" t="str">
        <f t="shared" si="302"/>
        <v>plays</v>
      </c>
      <c r="S3869" s="5">
        <f t="shared" si="303"/>
        <v>42509.522442129637</v>
      </c>
      <c r="T3869" s="5">
        <f t="shared" si="304"/>
        <v>42539.522442129637</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(E3870/D3870)*100</f>
        <v>0.2</v>
      </c>
      <c r="P3870">
        <f t="shared" si="300"/>
        <v>10</v>
      </c>
      <c r="Q3870" t="str">
        <f t="shared" si="301"/>
        <v>theater</v>
      </c>
      <c r="R3870" t="str">
        <f t="shared" si="302"/>
        <v>musical</v>
      </c>
      <c r="S3870" s="5">
        <f t="shared" si="303"/>
        <v>41865.368113425924</v>
      </c>
      <c r="T3870" s="5">
        <f t="shared" si="304"/>
        <v>41890.368113425924</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(E3871/D3871)*100</f>
        <v>3.4474868431088401</v>
      </c>
      <c r="P3871">
        <f t="shared" si="300"/>
        <v>30</v>
      </c>
      <c r="Q3871" t="str">
        <f t="shared" si="301"/>
        <v>theater</v>
      </c>
      <c r="R3871" t="str">
        <f t="shared" si="302"/>
        <v>musical</v>
      </c>
      <c r="S3871" s="5">
        <f t="shared" si="303"/>
        <v>42047.43277777778</v>
      </c>
      <c r="T3871" s="5">
        <f t="shared" si="304"/>
        <v>42076.84097222222</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(E3872/D3872)*100</f>
        <v>15</v>
      </c>
      <c r="P3872">
        <f t="shared" si="300"/>
        <v>150</v>
      </c>
      <c r="Q3872" t="str">
        <f t="shared" si="301"/>
        <v>theater</v>
      </c>
      <c r="R3872" t="str">
        <f t="shared" si="302"/>
        <v>musical</v>
      </c>
      <c r="S3872" s="5">
        <f t="shared" si="303"/>
        <v>41792.880532407406</v>
      </c>
      <c r="T3872" s="5">
        <f t="shared" si="304"/>
        <v>41822.880532407406</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(E3873/D3873)*100</f>
        <v>2.666666666666667</v>
      </c>
      <c r="P3873">
        <f t="shared" si="300"/>
        <v>13</v>
      </c>
      <c r="Q3873" t="str">
        <f t="shared" si="301"/>
        <v>theater</v>
      </c>
      <c r="R3873" t="str">
        <f t="shared" si="302"/>
        <v>musical</v>
      </c>
      <c r="S3873" s="5">
        <f t="shared" si="303"/>
        <v>42763.489004629628</v>
      </c>
      <c r="T3873" s="5">
        <f t="shared" si="304"/>
        <v>42823.447337962971</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(E3874/D3874)*100</f>
        <v>0</v>
      </c>
      <c r="P3874">
        <f t="shared" si="300"/>
        <v>0</v>
      </c>
      <c r="Q3874" t="str">
        <f t="shared" si="301"/>
        <v>theater</v>
      </c>
      <c r="R3874" t="str">
        <f t="shared" si="302"/>
        <v>musical</v>
      </c>
      <c r="S3874" s="5">
        <f t="shared" si="303"/>
        <v>42179.854120370372</v>
      </c>
      <c r="T3874" s="5">
        <f t="shared" si="304"/>
        <v>42229.854120370372</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(E3875/D3875)*100</f>
        <v>0</v>
      </c>
      <c r="P3875">
        <f t="shared" si="300"/>
        <v>0</v>
      </c>
      <c r="Q3875" t="str">
        <f t="shared" si="301"/>
        <v>theater</v>
      </c>
      <c r="R3875" t="str">
        <f t="shared" si="302"/>
        <v>musical</v>
      </c>
      <c r="S3875" s="5">
        <f t="shared" si="303"/>
        <v>42255.404340277782</v>
      </c>
      <c r="T3875" s="5">
        <f t="shared" si="304"/>
        <v>42285.404340277782</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(E3876/D3876)*100</f>
        <v>0</v>
      </c>
      <c r="P3876">
        <f t="shared" si="300"/>
        <v>0</v>
      </c>
      <c r="Q3876" t="str">
        <f t="shared" si="301"/>
        <v>theater</v>
      </c>
      <c r="R3876" t="str">
        <f t="shared" si="302"/>
        <v>musical</v>
      </c>
      <c r="S3876" s="5">
        <f t="shared" si="303"/>
        <v>42006.724791666667</v>
      </c>
      <c r="T3876" s="5">
        <f t="shared" si="304"/>
        <v>42027.750000000007</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(E3877/D3877)*100</f>
        <v>0</v>
      </c>
      <c r="P3877">
        <f t="shared" si="300"/>
        <v>0</v>
      </c>
      <c r="Q3877" t="str">
        <f t="shared" si="301"/>
        <v>theater</v>
      </c>
      <c r="R3877" t="str">
        <f t="shared" si="302"/>
        <v>musical</v>
      </c>
      <c r="S3877" s="5">
        <f t="shared" si="303"/>
        <v>42615.055150462962</v>
      </c>
      <c r="T3877" s="5">
        <f t="shared" si="304"/>
        <v>42616.125000000007</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(E3878/D3878)*100</f>
        <v>52.794871794871788</v>
      </c>
      <c r="P3878">
        <f t="shared" si="300"/>
        <v>45</v>
      </c>
      <c r="Q3878" t="str">
        <f t="shared" si="301"/>
        <v>theater</v>
      </c>
      <c r="R3878" t="str">
        <f t="shared" si="302"/>
        <v>musical</v>
      </c>
      <c r="S3878" s="5">
        <f t="shared" si="303"/>
        <v>42372.332500000004</v>
      </c>
      <c r="T3878" s="5">
        <f t="shared" si="304"/>
        <v>42402.332500000004</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(E3879/D3879)*100</f>
        <v>4.9639999999999995</v>
      </c>
      <c r="P3879">
        <f t="shared" si="300"/>
        <v>89</v>
      </c>
      <c r="Q3879" t="str">
        <f t="shared" si="301"/>
        <v>theater</v>
      </c>
      <c r="R3879" t="str">
        <f t="shared" si="302"/>
        <v>musical</v>
      </c>
      <c r="S3879" s="5">
        <f t="shared" si="303"/>
        <v>42682.386018518526</v>
      </c>
      <c r="T3879" s="5">
        <f t="shared" si="304"/>
        <v>42712.386018518526</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(E3880/D3880)*100</f>
        <v>5.5555555555555552E-2</v>
      </c>
      <c r="P3880">
        <f t="shared" si="300"/>
        <v>10</v>
      </c>
      <c r="Q3880" t="str">
        <f t="shared" si="301"/>
        <v>theater</v>
      </c>
      <c r="R3880" t="str">
        <f t="shared" si="302"/>
        <v>musical</v>
      </c>
      <c r="S3880" s="5">
        <f t="shared" si="303"/>
        <v>42154.52715277778</v>
      </c>
      <c r="T3880" s="5">
        <f t="shared" si="304"/>
        <v>42184.874305555561</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(E3881/D3881)*100</f>
        <v>0</v>
      </c>
      <c r="P3881">
        <f t="shared" si="300"/>
        <v>0</v>
      </c>
      <c r="Q3881" t="str">
        <f t="shared" si="301"/>
        <v>theater</v>
      </c>
      <c r="R3881" t="str">
        <f t="shared" si="302"/>
        <v>musical</v>
      </c>
      <c r="S3881" s="5">
        <f t="shared" si="303"/>
        <v>41999.569398148153</v>
      </c>
      <c r="T3881" s="5">
        <f t="shared" si="304"/>
        <v>42029.569398148153</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(E3882/D3882)*100</f>
        <v>13.066666666666665</v>
      </c>
      <c r="P3882">
        <f t="shared" si="300"/>
        <v>58</v>
      </c>
      <c r="Q3882" t="str">
        <f t="shared" si="301"/>
        <v>theater</v>
      </c>
      <c r="R3882" t="str">
        <f t="shared" si="302"/>
        <v>musical</v>
      </c>
      <c r="S3882" s="5">
        <f t="shared" si="303"/>
        <v>41815.523379629631</v>
      </c>
      <c r="T3882" s="5">
        <f t="shared" si="304"/>
        <v>41850.666666666672</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(E3883/D3883)*100</f>
        <v>5</v>
      </c>
      <c r="P3883">
        <f t="shared" si="300"/>
        <v>25</v>
      </c>
      <c r="Q3883" t="str">
        <f t="shared" si="301"/>
        <v>theater</v>
      </c>
      <c r="R3883" t="str">
        <f t="shared" si="302"/>
        <v>musical</v>
      </c>
      <c r="S3883" s="5">
        <f t="shared" si="303"/>
        <v>42755.726840277777</v>
      </c>
      <c r="T3883" s="5">
        <f t="shared" si="304"/>
        <v>42785.726840277777</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(E3884/D3884)*100</f>
        <v>0</v>
      </c>
      <c r="P3884">
        <f t="shared" si="300"/>
        <v>0</v>
      </c>
      <c r="Q3884" t="str">
        <f t="shared" si="301"/>
        <v>theater</v>
      </c>
      <c r="R3884" t="str">
        <f t="shared" si="302"/>
        <v>musical</v>
      </c>
      <c r="S3884" s="5">
        <f t="shared" si="303"/>
        <v>42373.691782407412</v>
      </c>
      <c r="T3884" s="5">
        <f t="shared" si="304"/>
        <v>42400.668750000004</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(E3885/D3885)*100</f>
        <v>0</v>
      </c>
      <c r="P3885">
        <f t="shared" si="300"/>
        <v>0</v>
      </c>
      <c r="Q3885" t="str">
        <f t="shared" si="301"/>
        <v>theater</v>
      </c>
      <c r="R3885" t="str">
        <f t="shared" si="302"/>
        <v>musical</v>
      </c>
      <c r="S3885" s="5">
        <f t="shared" si="303"/>
        <v>41854.310983796298</v>
      </c>
      <c r="T3885" s="5">
        <f t="shared" si="304"/>
        <v>41884.310983796298</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(E3886/D3886)*100</f>
        <v>0</v>
      </c>
      <c r="P3886">
        <f t="shared" si="300"/>
        <v>0</v>
      </c>
      <c r="Q3886" t="str">
        <f t="shared" si="301"/>
        <v>theater</v>
      </c>
      <c r="R3886" t="str">
        <f t="shared" si="302"/>
        <v>musical</v>
      </c>
      <c r="S3886" s="5">
        <f t="shared" si="303"/>
        <v>42065.499907407408</v>
      </c>
      <c r="T3886" s="5">
        <f t="shared" si="304"/>
        <v>42090.458240740743</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(E3887/D3887)*100</f>
        <v>0</v>
      </c>
      <c r="P3887">
        <f t="shared" si="300"/>
        <v>0</v>
      </c>
      <c r="Q3887" t="str">
        <f t="shared" si="301"/>
        <v>theater</v>
      </c>
      <c r="R3887" t="str">
        <f t="shared" si="302"/>
        <v>musical</v>
      </c>
      <c r="S3887" s="5">
        <f t="shared" si="303"/>
        <v>42469.659618055557</v>
      </c>
      <c r="T3887" s="5">
        <f t="shared" si="304"/>
        <v>42499.659618055557</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(E3888/D3888)*100</f>
        <v>0</v>
      </c>
      <c r="P3888">
        <f t="shared" si="300"/>
        <v>0</v>
      </c>
      <c r="Q3888" t="str">
        <f t="shared" si="301"/>
        <v>theater</v>
      </c>
      <c r="R3888" t="str">
        <f t="shared" si="302"/>
        <v>musical</v>
      </c>
      <c r="S3888" s="5">
        <f t="shared" si="303"/>
        <v>41953.936365740745</v>
      </c>
      <c r="T3888" s="5">
        <f t="shared" si="304"/>
        <v>41983.936365740745</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(E3889/D3889)*100</f>
        <v>1.7500000000000002</v>
      </c>
      <c r="P3889">
        <f t="shared" si="300"/>
        <v>18</v>
      </c>
      <c r="Q3889" t="str">
        <f t="shared" si="301"/>
        <v>theater</v>
      </c>
      <c r="R3889" t="str">
        <f t="shared" si="302"/>
        <v>musical</v>
      </c>
      <c r="S3889" s="5">
        <f t="shared" si="303"/>
        <v>42079.566307870373</v>
      </c>
      <c r="T3889" s="5">
        <f t="shared" si="304"/>
        <v>42125.625000000007</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(E3890/D3890)*100</f>
        <v>27.1</v>
      </c>
      <c r="P3890">
        <f t="shared" si="300"/>
        <v>39</v>
      </c>
      <c r="Q3890" t="str">
        <f t="shared" si="301"/>
        <v>theater</v>
      </c>
      <c r="R3890" t="str">
        <f t="shared" si="302"/>
        <v>plays</v>
      </c>
      <c r="S3890" s="5">
        <f t="shared" si="303"/>
        <v>42762.254143518519</v>
      </c>
      <c r="T3890" s="5">
        <f t="shared" si="304"/>
        <v>42792.254143518519</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(E3891/D3891)*100</f>
        <v>1.4749999999999999</v>
      </c>
      <c r="P3891">
        <f t="shared" si="300"/>
        <v>13</v>
      </c>
      <c r="Q3891" t="str">
        <f t="shared" si="301"/>
        <v>theater</v>
      </c>
      <c r="R3891" t="str">
        <f t="shared" si="302"/>
        <v>plays</v>
      </c>
      <c r="S3891" s="5">
        <f t="shared" si="303"/>
        <v>41976.713310185187</v>
      </c>
      <c r="T3891" s="5">
        <f t="shared" si="304"/>
        <v>42008.68472222222</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(E3892/D3892)*100</f>
        <v>16.826666666666668</v>
      </c>
      <c r="P3892">
        <f t="shared" si="300"/>
        <v>316</v>
      </c>
      <c r="Q3892" t="str">
        <f t="shared" si="301"/>
        <v>theater</v>
      </c>
      <c r="R3892" t="str">
        <f t="shared" si="302"/>
        <v>plays</v>
      </c>
      <c r="S3892" s="5">
        <f t="shared" si="303"/>
        <v>42171.466944444452</v>
      </c>
      <c r="T3892" s="5">
        <f t="shared" si="304"/>
        <v>42231.466944444452</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(E3893/D3893)*100</f>
        <v>32.5</v>
      </c>
      <c r="P3893">
        <f t="shared" si="300"/>
        <v>37</v>
      </c>
      <c r="Q3893" t="str">
        <f t="shared" si="301"/>
        <v>theater</v>
      </c>
      <c r="R3893" t="str">
        <f t="shared" si="302"/>
        <v>plays</v>
      </c>
      <c r="S3893" s="5">
        <f t="shared" si="303"/>
        <v>42055.840787037036</v>
      </c>
      <c r="T3893" s="5">
        <f t="shared" si="304"/>
        <v>42085.915972222225</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(E3894/D3894)*100</f>
        <v>0</v>
      </c>
      <c r="P3894">
        <f t="shared" si="300"/>
        <v>0</v>
      </c>
      <c r="Q3894" t="str">
        <f t="shared" si="301"/>
        <v>theater</v>
      </c>
      <c r="R3894" t="str">
        <f t="shared" si="302"/>
        <v>plays</v>
      </c>
      <c r="S3894" s="5">
        <f t="shared" si="303"/>
        <v>41867.360613425932</v>
      </c>
      <c r="T3894" s="5">
        <f t="shared" si="304"/>
        <v>41875</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(E3895/D3895)*100</f>
        <v>21.55</v>
      </c>
      <c r="P3895">
        <f t="shared" si="300"/>
        <v>128</v>
      </c>
      <c r="Q3895" t="str">
        <f t="shared" si="301"/>
        <v>theater</v>
      </c>
      <c r="R3895" t="str">
        <f t="shared" si="302"/>
        <v>plays</v>
      </c>
      <c r="S3895" s="5">
        <f t="shared" si="303"/>
        <v>41779.366203703707</v>
      </c>
      <c r="T3895" s="5">
        <f t="shared" si="304"/>
        <v>41820.958333333336</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(E3896/D3896)*100</f>
        <v>3.4666666666666663</v>
      </c>
      <c r="P3896">
        <f t="shared" si="300"/>
        <v>47</v>
      </c>
      <c r="Q3896" t="str">
        <f t="shared" si="301"/>
        <v>theater</v>
      </c>
      <c r="R3896" t="str">
        <f t="shared" si="302"/>
        <v>plays</v>
      </c>
      <c r="S3896" s="5">
        <f t="shared" si="303"/>
        <v>42679.666805555556</v>
      </c>
      <c r="T3896" s="5">
        <f t="shared" si="304"/>
        <v>42709.915972222225</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(E3897/D3897)*100</f>
        <v>5</v>
      </c>
      <c r="P3897">
        <f t="shared" si="300"/>
        <v>50</v>
      </c>
      <c r="Q3897" t="str">
        <f t="shared" si="301"/>
        <v>theater</v>
      </c>
      <c r="R3897" t="str">
        <f t="shared" si="302"/>
        <v>plays</v>
      </c>
      <c r="S3897" s="5">
        <f t="shared" si="303"/>
        <v>42031.958541666674</v>
      </c>
      <c r="T3897" s="5">
        <f t="shared" si="304"/>
        <v>42062.958541666674</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(E3898/D3898)*100</f>
        <v>10.625</v>
      </c>
      <c r="P3898">
        <f t="shared" si="300"/>
        <v>43</v>
      </c>
      <c r="Q3898" t="str">
        <f t="shared" si="301"/>
        <v>theater</v>
      </c>
      <c r="R3898" t="str">
        <f t="shared" si="302"/>
        <v>plays</v>
      </c>
      <c r="S3898" s="5">
        <f t="shared" si="303"/>
        <v>41792.90020833334</v>
      </c>
      <c r="T3898" s="5">
        <f t="shared" si="304"/>
        <v>41806.90020833334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(E3899/D3899)*100</f>
        <v>17.599999999999998</v>
      </c>
      <c r="P3899">
        <f t="shared" si="300"/>
        <v>44</v>
      </c>
      <c r="Q3899" t="str">
        <f t="shared" si="301"/>
        <v>theater</v>
      </c>
      <c r="R3899" t="str">
        <f t="shared" si="302"/>
        <v>plays</v>
      </c>
      <c r="S3899" s="5">
        <f t="shared" si="303"/>
        <v>41982.581979166665</v>
      </c>
      <c r="T3899" s="5">
        <f t="shared" si="304"/>
        <v>42012.581979166665</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(E3900/D3900)*100</f>
        <v>32.56</v>
      </c>
      <c r="P3900">
        <f t="shared" si="300"/>
        <v>51</v>
      </c>
      <c r="Q3900" t="str">
        <f t="shared" si="301"/>
        <v>theater</v>
      </c>
      <c r="R3900" t="str">
        <f t="shared" si="302"/>
        <v>plays</v>
      </c>
      <c r="S3900" s="5">
        <f t="shared" si="303"/>
        <v>42193.190625000003</v>
      </c>
      <c r="T3900" s="5">
        <f t="shared" si="304"/>
        <v>42233.375000000007</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(E3901/D3901)*100</f>
        <v>1.25</v>
      </c>
      <c r="P3901">
        <f t="shared" si="300"/>
        <v>63</v>
      </c>
      <c r="Q3901" t="str">
        <f t="shared" si="301"/>
        <v>theater</v>
      </c>
      <c r="R3901" t="str">
        <f t="shared" si="302"/>
        <v>plays</v>
      </c>
      <c r="S3901" s="5">
        <f t="shared" si="303"/>
        <v>41843.483344907407</v>
      </c>
      <c r="T3901" s="5">
        <f t="shared" si="304"/>
        <v>41863.483344907407</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(E3902/D3902)*100</f>
        <v>5.4</v>
      </c>
      <c r="P3902">
        <f t="shared" si="300"/>
        <v>27</v>
      </c>
      <c r="Q3902" t="str">
        <f t="shared" si="301"/>
        <v>theater</v>
      </c>
      <c r="R3902" t="str">
        <f t="shared" si="302"/>
        <v>plays</v>
      </c>
      <c r="S3902" s="5">
        <f t="shared" si="303"/>
        <v>42135.800821759265</v>
      </c>
      <c r="T3902" s="5">
        <f t="shared" si="304"/>
        <v>42165.800821759265</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(E3903/D3903)*100</f>
        <v>0.83333333333333337</v>
      </c>
      <c r="P3903">
        <f t="shared" si="300"/>
        <v>25</v>
      </c>
      <c r="Q3903" t="str">
        <f t="shared" si="301"/>
        <v>theater</v>
      </c>
      <c r="R3903" t="str">
        <f t="shared" si="302"/>
        <v>plays</v>
      </c>
      <c r="S3903" s="5">
        <f t="shared" si="303"/>
        <v>42317.534710648157</v>
      </c>
      <c r="T3903" s="5">
        <f t="shared" si="304"/>
        <v>42357.534710648157</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(E3904/D3904)*100</f>
        <v>48.833333333333336</v>
      </c>
      <c r="P3904">
        <f t="shared" si="300"/>
        <v>47</v>
      </c>
      <c r="Q3904" t="str">
        <f t="shared" si="301"/>
        <v>theater</v>
      </c>
      <c r="R3904" t="str">
        <f t="shared" si="302"/>
        <v>plays</v>
      </c>
      <c r="S3904" s="5">
        <f t="shared" si="303"/>
        <v>42663.176412037043</v>
      </c>
      <c r="T3904" s="5">
        <f t="shared" si="304"/>
        <v>42688.218078703707</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(E3905/D3905)*100</f>
        <v>0</v>
      </c>
      <c r="P3905">
        <f t="shared" si="300"/>
        <v>0</v>
      </c>
      <c r="Q3905" t="str">
        <f t="shared" si="301"/>
        <v>theater</v>
      </c>
      <c r="R3905" t="str">
        <f t="shared" si="302"/>
        <v>plays</v>
      </c>
      <c r="S3905" s="5">
        <f t="shared" si="303"/>
        <v>42185.719502314816</v>
      </c>
      <c r="T3905" s="5">
        <f t="shared" si="304"/>
        <v>42230.526388888895</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(E3906/D3906)*100</f>
        <v>0.03</v>
      </c>
      <c r="P3906">
        <f t="shared" si="300"/>
        <v>2</v>
      </c>
      <c r="Q3906" t="str">
        <f t="shared" si="301"/>
        <v>theater</v>
      </c>
      <c r="R3906" t="str">
        <f t="shared" si="302"/>
        <v>plays</v>
      </c>
      <c r="S3906" s="5">
        <f t="shared" si="303"/>
        <v>42094.937500000007</v>
      </c>
      <c r="T3906" s="5">
        <f t="shared" si="304"/>
        <v>42108.919444444451</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(E3907/D3907)*100</f>
        <v>11.533333333333333</v>
      </c>
      <c r="P3907">
        <f t="shared" ref="P3907:P3970" si="305">IFERROR(ROUND(E3907/L3907,0), 0)</f>
        <v>25</v>
      </c>
      <c r="Q3907" t="str">
        <f t="shared" ref="Q3907:Q3970" si="306">LEFT(N3907,FIND("/",N3907)-1)</f>
        <v>theater</v>
      </c>
      <c r="R3907" t="str">
        <f t="shared" ref="R3907:R3970" si="307">RIGHT(N3907,LEN(N3907)-FIND("/",N3907))</f>
        <v>plays</v>
      </c>
      <c r="S3907" s="5">
        <f t="shared" ref="S3907:S3970" si="308">(((J3907/60)/60)/24)+DATE(1970,1,1)+(-7/24)</f>
        <v>42124.33221064815</v>
      </c>
      <c r="T3907" s="5">
        <f t="shared" ref="T3907:T3970" si="309">(((I3907/60)/60)/24)+DATE(1970,1,1)+(-7/24)</f>
        <v>42166.666666666664</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(E3908/D3908)*100</f>
        <v>67.333333333333329</v>
      </c>
      <c r="P3908">
        <f t="shared" si="305"/>
        <v>63</v>
      </c>
      <c r="Q3908" t="str">
        <f t="shared" si="306"/>
        <v>theater</v>
      </c>
      <c r="R3908" t="str">
        <f t="shared" si="307"/>
        <v>plays</v>
      </c>
      <c r="S3908" s="5">
        <f t="shared" si="308"/>
        <v>42143.626076388893</v>
      </c>
      <c r="T3908" s="5">
        <f t="shared" si="309"/>
        <v>42181.267361111117</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(E3909/D3909)*100</f>
        <v>15.299999999999999</v>
      </c>
      <c r="P3909">
        <f t="shared" si="305"/>
        <v>38</v>
      </c>
      <c r="Q3909" t="str">
        <f t="shared" si="306"/>
        <v>theater</v>
      </c>
      <c r="R3909" t="str">
        <f t="shared" si="307"/>
        <v>plays</v>
      </c>
      <c r="S3909" s="5">
        <f t="shared" si="308"/>
        <v>41906.527847222227</v>
      </c>
      <c r="T3909" s="5">
        <f t="shared" si="309"/>
        <v>41938.547222222223</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(E3910/D3910)*100</f>
        <v>8.6666666666666679</v>
      </c>
      <c r="P3910">
        <f t="shared" si="305"/>
        <v>16</v>
      </c>
      <c r="Q3910" t="str">
        <f t="shared" si="306"/>
        <v>theater</v>
      </c>
      <c r="R3910" t="str">
        <f t="shared" si="307"/>
        <v>plays</v>
      </c>
      <c r="S3910" s="5">
        <f t="shared" si="308"/>
        <v>41833.843703703707</v>
      </c>
      <c r="T3910" s="5">
        <f t="shared" si="309"/>
        <v>41848.843703703707</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(E3911/D3911)*100</f>
        <v>0.22499999999999998</v>
      </c>
      <c r="P3911">
        <f t="shared" si="305"/>
        <v>34</v>
      </c>
      <c r="Q3911" t="str">
        <f t="shared" si="306"/>
        <v>theater</v>
      </c>
      <c r="R3911" t="str">
        <f t="shared" si="307"/>
        <v>plays</v>
      </c>
      <c r="S3911" s="5">
        <f t="shared" si="308"/>
        <v>41863.067615740743</v>
      </c>
      <c r="T3911" s="5">
        <f t="shared" si="309"/>
        <v>41893.067615740743</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(E3912/D3912)*100</f>
        <v>3.0833333333333335</v>
      </c>
      <c r="P3912">
        <f t="shared" si="305"/>
        <v>62</v>
      </c>
      <c r="Q3912" t="str">
        <f t="shared" si="306"/>
        <v>theater</v>
      </c>
      <c r="R3912" t="str">
        <f t="shared" si="307"/>
        <v>plays</v>
      </c>
      <c r="S3912" s="5">
        <f t="shared" si="308"/>
        <v>42224.465243055558</v>
      </c>
      <c r="T3912" s="5">
        <f t="shared" si="309"/>
        <v>42254.465243055558</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(E3913/D3913)*100</f>
        <v>37.412500000000001</v>
      </c>
      <c r="P3913">
        <f t="shared" si="305"/>
        <v>83</v>
      </c>
      <c r="Q3913" t="str">
        <f t="shared" si="306"/>
        <v>theater</v>
      </c>
      <c r="R3913" t="str">
        <f t="shared" si="307"/>
        <v>plays</v>
      </c>
      <c r="S3913" s="5">
        <f t="shared" si="308"/>
        <v>41939.520567129635</v>
      </c>
      <c r="T3913" s="5">
        <f t="shared" si="309"/>
        <v>41969.5622337963</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(E3914/D3914)*100</f>
        <v>6.6666666666666671E-3</v>
      </c>
      <c r="P3914">
        <f t="shared" si="305"/>
        <v>1</v>
      </c>
      <c r="Q3914" t="str">
        <f t="shared" si="306"/>
        <v>theater</v>
      </c>
      <c r="R3914" t="str">
        <f t="shared" si="307"/>
        <v>plays</v>
      </c>
      <c r="S3914" s="5">
        <f t="shared" si="308"/>
        <v>42058.978356481479</v>
      </c>
      <c r="T3914" s="5">
        <f t="shared" si="309"/>
        <v>42118.899305555555</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(E3915/D3915)*100</f>
        <v>10</v>
      </c>
      <c r="P3915">
        <f t="shared" si="305"/>
        <v>143</v>
      </c>
      <c r="Q3915" t="str">
        <f t="shared" si="306"/>
        <v>theater</v>
      </c>
      <c r="R3915" t="str">
        <f t="shared" si="307"/>
        <v>plays</v>
      </c>
      <c r="S3915" s="5">
        <f t="shared" si="308"/>
        <v>42307.919548611113</v>
      </c>
      <c r="T3915" s="5">
        <f t="shared" si="309"/>
        <v>42337.961215277777</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(E3916/D3916)*100</f>
        <v>36.36</v>
      </c>
      <c r="P3916">
        <f t="shared" si="305"/>
        <v>34</v>
      </c>
      <c r="Q3916" t="str">
        <f t="shared" si="306"/>
        <v>theater</v>
      </c>
      <c r="R3916" t="str">
        <f t="shared" si="307"/>
        <v>plays</v>
      </c>
      <c r="S3916" s="5">
        <f t="shared" si="308"/>
        <v>42114.527268518519</v>
      </c>
      <c r="T3916" s="5">
        <f t="shared" si="309"/>
        <v>42134.665972222225</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(E3917/D3917)*100</f>
        <v>0.33333333333333337</v>
      </c>
      <c r="P3917">
        <f t="shared" si="305"/>
        <v>5</v>
      </c>
      <c r="Q3917" t="str">
        <f t="shared" si="306"/>
        <v>theater</v>
      </c>
      <c r="R3917" t="str">
        <f t="shared" si="307"/>
        <v>plays</v>
      </c>
      <c r="S3917" s="5">
        <f t="shared" si="308"/>
        <v>42492.693391203706</v>
      </c>
      <c r="T3917" s="5">
        <f t="shared" si="309"/>
        <v>42522.693391203706</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(E3918/D3918)*100</f>
        <v>0</v>
      </c>
      <c r="P3918">
        <f t="shared" si="305"/>
        <v>0</v>
      </c>
      <c r="Q3918" t="str">
        <f t="shared" si="306"/>
        <v>theater</v>
      </c>
      <c r="R3918" t="str">
        <f t="shared" si="307"/>
        <v>plays</v>
      </c>
      <c r="S3918" s="5">
        <f t="shared" si="308"/>
        <v>42494.18</v>
      </c>
      <c r="T3918" s="5">
        <f t="shared" si="309"/>
        <v>42524.18</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(E3919/D3919)*100</f>
        <v>0.2857142857142857</v>
      </c>
      <c r="P3919">
        <f t="shared" si="305"/>
        <v>10</v>
      </c>
      <c r="Q3919" t="str">
        <f t="shared" si="306"/>
        <v>theater</v>
      </c>
      <c r="R3919" t="str">
        <f t="shared" si="307"/>
        <v>plays</v>
      </c>
      <c r="S3919" s="5">
        <f t="shared" si="308"/>
        <v>41863.235659722224</v>
      </c>
      <c r="T3919" s="5">
        <f t="shared" si="309"/>
        <v>41893.235659722224</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(E3920/D3920)*100</f>
        <v>0.2</v>
      </c>
      <c r="P3920">
        <f t="shared" si="305"/>
        <v>40</v>
      </c>
      <c r="Q3920" t="str">
        <f t="shared" si="306"/>
        <v>theater</v>
      </c>
      <c r="R3920" t="str">
        <f t="shared" si="307"/>
        <v>plays</v>
      </c>
      <c r="S3920" s="5">
        <f t="shared" si="308"/>
        <v>41843.37295138889</v>
      </c>
      <c r="T3920" s="5">
        <f t="shared" si="309"/>
        <v>41855.375</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(E3921/D3921)*100</f>
        <v>1.7999999999999998</v>
      </c>
      <c r="P3921">
        <f t="shared" si="305"/>
        <v>30</v>
      </c>
      <c r="Q3921" t="str">
        <f t="shared" si="306"/>
        <v>theater</v>
      </c>
      <c r="R3921" t="str">
        <f t="shared" si="307"/>
        <v>plays</v>
      </c>
      <c r="S3921" s="5">
        <f t="shared" si="308"/>
        <v>42358.393206018525</v>
      </c>
      <c r="T3921" s="5">
        <f t="shared" si="309"/>
        <v>42386.708333333336</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(E3922/D3922)*100</f>
        <v>5.4</v>
      </c>
      <c r="P3922">
        <f t="shared" si="305"/>
        <v>45</v>
      </c>
      <c r="Q3922" t="str">
        <f t="shared" si="306"/>
        <v>theater</v>
      </c>
      <c r="R3922" t="str">
        <f t="shared" si="307"/>
        <v>plays</v>
      </c>
      <c r="S3922" s="5">
        <f t="shared" si="308"/>
        <v>42657.095601851855</v>
      </c>
      <c r="T3922" s="5">
        <f t="shared" si="309"/>
        <v>42687.137268518527</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(E3923/D3923)*100</f>
        <v>0</v>
      </c>
      <c r="P3923">
        <f t="shared" si="305"/>
        <v>0</v>
      </c>
      <c r="Q3923" t="str">
        <f t="shared" si="306"/>
        <v>theater</v>
      </c>
      <c r="R3923" t="str">
        <f t="shared" si="307"/>
        <v>plays</v>
      </c>
      <c r="S3923" s="5">
        <f t="shared" si="308"/>
        <v>41926.250636574077</v>
      </c>
      <c r="T3923" s="5">
        <f t="shared" si="309"/>
        <v>41938.458333333336</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(E3924/D3924)*100</f>
        <v>8.1333333333333329</v>
      </c>
      <c r="P3924">
        <f t="shared" si="305"/>
        <v>10</v>
      </c>
      <c r="Q3924" t="str">
        <f t="shared" si="306"/>
        <v>theater</v>
      </c>
      <c r="R3924" t="str">
        <f t="shared" si="307"/>
        <v>plays</v>
      </c>
      <c r="S3924" s="5">
        <f t="shared" si="308"/>
        <v>42020.4769675926</v>
      </c>
      <c r="T3924" s="5">
        <f t="shared" si="309"/>
        <v>42065.666666666664</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(E3925/D3925)*100</f>
        <v>12.034782608695652</v>
      </c>
      <c r="P3925">
        <f t="shared" si="305"/>
        <v>81</v>
      </c>
      <c r="Q3925" t="str">
        <f t="shared" si="306"/>
        <v>theater</v>
      </c>
      <c r="R3925" t="str">
        <f t="shared" si="307"/>
        <v>plays</v>
      </c>
      <c r="S3925" s="5">
        <f t="shared" si="308"/>
        <v>42075.688321759262</v>
      </c>
      <c r="T3925" s="5">
        <f t="shared" si="309"/>
        <v>42103.688321759262</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(E3926/D3926)*100</f>
        <v>15.266666666666667</v>
      </c>
      <c r="P3926">
        <f t="shared" si="305"/>
        <v>57</v>
      </c>
      <c r="Q3926" t="str">
        <f t="shared" si="306"/>
        <v>theater</v>
      </c>
      <c r="R3926" t="str">
        <f t="shared" si="307"/>
        <v>plays</v>
      </c>
      <c r="S3926" s="5">
        <f t="shared" si="308"/>
        <v>41786.668078703704</v>
      </c>
      <c r="T3926" s="5">
        <f t="shared" si="309"/>
        <v>41816.668078703704</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(E3927/D3927)*100</f>
        <v>10</v>
      </c>
      <c r="P3927">
        <f t="shared" si="305"/>
        <v>5</v>
      </c>
      <c r="Q3927" t="str">
        <f t="shared" si="306"/>
        <v>theater</v>
      </c>
      <c r="R3927" t="str">
        <f t="shared" si="307"/>
        <v>plays</v>
      </c>
      <c r="S3927" s="5">
        <f t="shared" si="308"/>
        <v>41820.579155092593</v>
      </c>
      <c r="T3927" s="5">
        <f t="shared" si="309"/>
        <v>41850.579155092593</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(E3928/D3928)*100</f>
        <v>0.3</v>
      </c>
      <c r="P3928">
        <f t="shared" si="305"/>
        <v>15</v>
      </c>
      <c r="Q3928" t="str">
        <f t="shared" si="306"/>
        <v>theater</v>
      </c>
      <c r="R3928" t="str">
        <f t="shared" si="307"/>
        <v>plays</v>
      </c>
      <c r="S3928" s="5">
        <f t="shared" si="308"/>
        <v>41969.793379629635</v>
      </c>
      <c r="T3928" s="5">
        <f t="shared" si="309"/>
        <v>41999.793379629635</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(E3929/D3929)*100</f>
        <v>1</v>
      </c>
      <c r="P3929">
        <f t="shared" si="305"/>
        <v>13</v>
      </c>
      <c r="Q3929" t="str">
        <f t="shared" si="306"/>
        <v>theater</v>
      </c>
      <c r="R3929" t="str">
        <f t="shared" si="307"/>
        <v>plays</v>
      </c>
      <c r="S3929" s="5">
        <f t="shared" si="308"/>
        <v>41829.975740740745</v>
      </c>
      <c r="T3929" s="5">
        <f t="shared" si="309"/>
        <v>41859.975740740745</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(E3930/D3930)*100</f>
        <v>13.020000000000001</v>
      </c>
      <c r="P3930">
        <f t="shared" si="305"/>
        <v>93</v>
      </c>
      <c r="Q3930" t="str">
        <f t="shared" si="306"/>
        <v>theater</v>
      </c>
      <c r="R3930" t="str">
        <f t="shared" si="307"/>
        <v>plays</v>
      </c>
      <c r="S3930" s="5">
        <f t="shared" si="308"/>
        <v>42265.391516203708</v>
      </c>
      <c r="T3930" s="5">
        <f t="shared" si="309"/>
        <v>42292.915972222225</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(E3931/D3931)*100</f>
        <v>2.2650000000000001</v>
      </c>
      <c r="P3931">
        <f t="shared" si="305"/>
        <v>32</v>
      </c>
      <c r="Q3931" t="str">
        <f t="shared" si="306"/>
        <v>theater</v>
      </c>
      <c r="R3931" t="str">
        <f t="shared" si="307"/>
        <v>plays</v>
      </c>
      <c r="S3931" s="5">
        <f t="shared" si="308"/>
        <v>42601.535474537035</v>
      </c>
      <c r="T3931" s="5">
        <f t="shared" si="309"/>
        <v>42631.535474537035</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(E3932/D3932)*100</f>
        <v>0</v>
      </c>
      <c r="P3932">
        <f t="shared" si="305"/>
        <v>0</v>
      </c>
      <c r="Q3932" t="str">
        <f t="shared" si="306"/>
        <v>theater</v>
      </c>
      <c r="R3932" t="str">
        <f t="shared" si="307"/>
        <v>plays</v>
      </c>
      <c r="S3932" s="5">
        <f t="shared" si="308"/>
        <v>42433.047083333331</v>
      </c>
      <c r="T3932" s="5">
        <f t="shared" si="309"/>
        <v>42460.958333333336</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(E3933/D3933)*100</f>
        <v>0</v>
      </c>
      <c r="P3933">
        <f t="shared" si="305"/>
        <v>0</v>
      </c>
      <c r="Q3933" t="str">
        <f t="shared" si="306"/>
        <v>theater</v>
      </c>
      <c r="R3933" t="str">
        <f t="shared" si="307"/>
        <v>plays</v>
      </c>
      <c r="S3933" s="5">
        <f t="shared" si="308"/>
        <v>42227.860034722224</v>
      </c>
      <c r="T3933" s="5">
        <f t="shared" si="309"/>
        <v>42252.860034722224</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(E3934/D3934)*100</f>
        <v>8.3333333333333332E-3</v>
      </c>
      <c r="P3934">
        <f t="shared" si="305"/>
        <v>1</v>
      </c>
      <c r="Q3934" t="str">
        <f t="shared" si="306"/>
        <v>theater</v>
      </c>
      <c r="R3934" t="str">
        <f t="shared" si="307"/>
        <v>plays</v>
      </c>
      <c r="S3934" s="5">
        <f t="shared" si="308"/>
        <v>42414.876898148148</v>
      </c>
      <c r="T3934" s="5">
        <f t="shared" si="309"/>
        <v>42444.835231481484</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(E3935/D3935)*100</f>
        <v>15.742857142857142</v>
      </c>
      <c r="P3935">
        <f t="shared" si="305"/>
        <v>92</v>
      </c>
      <c r="Q3935" t="str">
        <f t="shared" si="306"/>
        <v>theater</v>
      </c>
      <c r="R3935" t="str">
        <f t="shared" si="307"/>
        <v>plays</v>
      </c>
      <c r="S3935" s="5">
        <f t="shared" si="308"/>
        <v>42538.67664351852</v>
      </c>
      <c r="T3935" s="5">
        <f t="shared" si="309"/>
        <v>42567.738194444442</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(E3936/D3936)*100</f>
        <v>11</v>
      </c>
      <c r="P3936">
        <f t="shared" si="305"/>
        <v>46</v>
      </c>
      <c r="Q3936" t="str">
        <f t="shared" si="306"/>
        <v>theater</v>
      </c>
      <c r="R3936" t="str">
        <f t="shared" si="307"/>
        <v>plays</v>
      </c>
      <c r="S3936" s="5">
        <f t="shared" si="308"/>
        <v>42233.38008101852</v>
      </c>
      <c r="T3936" s="5">
        <f t="shared" si="309"/>
        <v>42278.250000000007</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(E3937/D3937)*100</f>
        <v>43.833333333333336</v>
      </c>
      <c r="P3937">
        <f t="shared" si="305"/>
        <v>57</v>
      </c>
      <c r="Q3937" t="str">
        <f t="shared" si="306"/>
        <v>theater</v>
      </c>
      <c r="R3937" t="str">
        <f t="shared" si="307"/>
        <v>plays</v>
      </c>
      <c r="S3937" s="5">
        <f t="shared" si="308"/>
        <v>42221.365115740737</v>
      </c>
      <c r="T3937" s="5">
        <f t="shared" si="309"/>
        <v>42281.365115740737</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(E3938/D3938)*100</f>
        <v>0</v>
      </c>
      <c r="P3938">
        <f t="shared" si="305"/>
        <v>0</v>
      </c>
      <c r="Q3938" t="str">
        <f t="shared" si="306"/>
        <v>theater</v>
      </c>
      <c r="R3938" t="str">
        <f t="shared" si="307"/>
        <v>plays</v>
      </c>
      <c r="S3938" s="5">
        <f t="shared" si="308"/>
        <v>42674.971296296302</v>
      </c>
      <c r="T3938" s="5">
        <f t="shared" si="309"/>
        <v>42705.012962962966</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(E3939/D3939)*100</f>
        <v>86.135181975736558</v>
      </c>
      <c r="P3939">
        <f t="shared" si="305"/>
        <v>249</v>
      </c>
      <c r="Q3939" t="str">
        <f t="shared" si="306"/>
        <v>theater</v>
      </c>
      <c r="R3939" t="str">
        <f t="shared" si="307"/>
        <v>plays</v>
      </c>
      <c r="S3939" s="5">
        <f t="shared" si="308"/>
        <v>42534.339814814819</v>
      </c>
      <c r="T3939" s="5">
        <f t="shared" si="309"/>
        <v>42562.339814814819</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(E3940/D3940)*100</f>
        <v>12.196620583717358</v>
      </c>
      <c r="P3940">
        <f t="shared" si="305"/>
        <v>79</v>
      </c>
      <c r="Q3940" t="str">
        <f t="shared" si="306"/>
        <v>theater</v>
      </c>
      <c r="R3940" t="str">
        <f t="shared" si="307"/>
        <v>plays</v>
      </c>
      <c r="S3940" s="5">
        <f t="shared" si="308"/>
        <v>42151.614050925935</v>
      </c>
      <c r="T3940" s="5">
        <f t="shared" si="309"/>
        <v>42182.614050925935</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(E3941/D3941)*100</f>
        <v>0.1</v>
      </c>
      <c r="P3941">
        <f t="shared" si="305"/>
        <v>5</v>
      </c>
      <c r="Q3941" t="str">
        <f t="shared" si="306"/>
        <v>theater</v>
      </c>
      <c r="R3941" t="str">
        <f t="shared" si="307"/>
        <v>plays</v>
      </c>
      <c r="S3941" s="5">
        <f t="shared" si="308"/>
        <v>41915.108553240745</v>
      </c>
      <c r="T3941" s="5">
        <f t="shared" si="309"/>
        <v>41918.895833333336</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(E3942/D3942)*100</f>
        <v>0.22</v>
      </c>
      <c r="P3942">
        <f t="shared" si="305"/>
        <v>6</v>
      </c>
      <c r="Q3942" t="str">
        <f t="shared" si="306"/>
        <v>theater</v>
      </c>
      <c r="R3942" t="str">
        <f t="shared" si="307"/>
        <v>plays</v>
      </c>
      <c r="S3942" s="5">
        <f t="shared" si="308"/>
        <v>41961.200821759259</v>
      </c>
      <c r="T3942" s="5">
        <f t="shared" si="309"/>
        <v>42006.200821759259</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(E3943/D3943)*100</f>
        <v>0.90909090909090906</v>
      </c>
      <c r="P3943">
        <f t="shared" si="305"/>
        <v>25</v>
      </c>
      <c r="Q3943" t="str">
        <f t="shared" si="306"/>
        <v>theater</v>
      </c>
      <c r="R3943" t="str">
        <f t="shared" si="307"/>
        <v>plays</v>
      </c>
      <c r="S3943" s="5">
        <f t="shared" si="308"/>
        <v>41940.295567129629</v>
      </c>
      <c r="T3943" s="5">
        <f t="shared" si="309"/>
        <v>41967.750000000007</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(E3944/D3944)*100</f>
        <v>0</v>
      </c>
      <c r="P3944">
        <f t="shared" si="305"/>
        <v>0</v>
      </c>
      <c r="Q3944" t="str">
        <f t="shared" si="306"/>
        <v>theater</v>
      </c>
      <c r="R3944" t="str">
        <f t="shared" si="307"/>
        <v>plays</v>
      </c>
      <c r="S3944" s="5">
        <f t="shared" si="308"/>
        <v>42111.612430555557</v>
      </c>
      <c r="T3944" s="5">
        <f t="shared" si="309"/>
        <v>42171.612430555557</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(E3945/D3945)*100</f>
        <v>35.64</v>
      </c>
      <c r="P3945">
        <f t="shared" si="305"/>
        <v>137</v>
      </c>
      <c r="Q3945" t="str">
        <f t="shared" si="306"/>
        <v>theater</v>
      </c>
      <c r="R3945" t="str">
        <f t="shared" si="307"/>
        <v>plays</v>
      </c>
      <c r="S3945" s="5">
        <f t="shared" si="308"/>
        <v>42279.486898148149</v>
      </c>
      <c r="T3945" s="5">
        <f t="shared" si="309"/>
        <v>42310.409722222226</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(E3946/D3946)*100</f>
        <v>0</v>
      </c>
      <c r="P3946">
        <f t="shared" si="305"/>
        <v>0</v>
      </c>
      <c r="Q3946" t="str">
        <f t="shared" si="306"/>
        <v>theater</v>
      </c>
      <c r="R3946" t="str">
        <f t="shared" si="307"/>
        <v>plays</v>
      </c>
      <c r="S3946" s="5">
        <f t="shared" si="308"/>
        <v>42213.371238425927</v>
      </c>
      <c r="T3946" s="5">
        <f t="shared" si="309"/>
        <v>42243.371238425927</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(E3947/D3947)*100</f>
        <v>0.25</v>
      </c>
      <c r="P3947">
        <f t="shared" si="305"/>
        <v>5</v>
      </c>
      <c r="Q3947" t="str">
        <f t="shared" si="306"/>
        <v>theater</v>
      </c>
      <c r="R3947" t="str">
        <f t="shared" si="307"/>
        <v>plays</v>
      </c>
      <c r="S3947" s="5">
        <f t="shared" si="308"/>
        <v>42109.510046296295</v>
      </c>
      <c r="T3947" s="5">
        <f t="shared" si="309"/>
        <v>42139.510046296295</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(E3948/D3948)*100</f>
        <v>3.25</v>
      </c>
      <c r="P3948">
        <f t="shared" si="305"/>
        <v>39</v>
      </c>
      <c r="Q3948" t="str">
        <f t="shared" si="306"/>
        <v>theater</v>
      </c>
      <c r="R3948" t="str">
        <f t="shared" si="307"/>
        <v>plays</v>
      </c>
      <c r="S3948" s="5">
        <f t="shared" si="308"/>
        <v>42031.541921296295</v>
      </c>
      <c r="T3948" s="5">
        <f t="shared" si="309"/>
        <v>42063.041666666664</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(E3949/D3949)*100</f>
        <v>3.3666666666666663</v>
      </c>
      <c r="P3949">
        <f t="shared" si="305"/>
        <v>51</v>
      </c>
      <c r="Q3949" t="str">
        <f t="shared" si="306"/>
        <v>theater</v>
      </c>
      <c r="R3949" t="str">
        <f t="shared" si="307"/>
        <v>plays</v>
      </c>
      <c r="S3949" s="5">
        <f t="shared" si="308"/>
        <v>42614.851203703707</v>
      </c>
      <c r="T3949" s="5">
        <f t="shared" si="309"/>
        <v>42644.851203703707</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(E3950/D3950)*100</f>
        <v>0</v>
      </c>
      <c r="P3950">
        <f t="shared" si="305"/>
        <v>0</v>
      </c>
      <c r="Q3950" t="str">
        <f t="shared" si="306"/>
        <v>theater</v>
      </c>
      <c r="R3950" t="str">
        <f t="shared" si="307"/>
        <v>plays</v>
      </c>
      <c r="S3950" s="5">
        <f t="shared" si="308"/>
        <v>41829.033831018518</v>
      </c>
      <c r="T3950" s="5">
        <f t="shared" si="309"/>
        <v>41889.033831018518</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(E3951/D3951)*100</f>
        <v>15.770000000000001</v>
      </c>
      <c r="P3951">
        <f t="shared" si="305"/>
        <v>49</v>
      </c>
      <c r="Q3951" t="str">
        <f t="shared" si="306"/>
        <v>theater</v>
      </c>
      <c r="R3951" t="str">
        <f t="shared" si="307"/>
        <v>plays</v>
      </c>
      <c r="S3951" s="5">
        <f t="shared" si="308"/>
        <v>42015.828946759262</v>
      </c>
      <c r="T3951" s="5">
        <f t="shared" si="309"/>
        <v>42045.828946759262</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(E3952/D3952)*100</f>
        <v>0.625</v>
      </c>
      <c r="P3952">
        <f t="shared" si="305"/>
        <v>25</v>
      </c>
      <c r="Q3952" t="str">
        <f t="shared" si="306"/>
        <v>theater</v>
      </c>
      <c r="R3952" t="str">
        <f t="shared" si="307"/>
        <v>plays</v>
      </c>
      <c r="S3952" s="5">
        <f t="shared" si="308"/>
        <v>42439.41064814815</v>
      </c>
      <c r="T3952" s="5">
        <f t="shared" si="309"/>
        <v>42468.482638888891</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(E3953/D3953)*100</f>
        <v>5.0000000000000001E-4</v>
      </c>
      <c r="P3953">
        <f t="shared" si="305"/>
        <v>1</v>
      </c>
      <c r="Q3953" t="str">
        <f t="shared" si="306"/>
        <v>theater</v>
      </c>
      <c r="R3953" t="str">
        <f t="shared" si="307"/>
        <v>plays</v>
      </c>
      <c r="S3953" s="5">
        <f t="shared" si="308"/>
        <v>42433.534050925933</v>
      </c>
      <c r="T3953" s="5">
        <f t="shared" si="309"/>
        <v>42493.492384259262</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(E3954/D3954)*100</f>
        <v>9.6153846153846159E-2</v>
      </c>
      <c r="P3954">
        <f t="shared" si="305"/>
        <v>25</v>
      </c>
      <c r="Q3954" t="str">
        <f t="shared" si="306"/>
        <v>theater</v>
      </c>
      <c r="R3954" t="str">
        <f t="shared" si="307"/>
        <v>plays</v>
      </c>
      <c r="S3954" s="5">
        <f t="shared" si="308"/>
        <v>42243.498726851853</v>
      </c>
      <c r="T3954" s="5">
        <f t="shared" si="309"/>
        <v>42303.498726851853</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(E3955/D3955)*100</f>
        <v>0</v>
      </c>
      <c r="P3955">
        <f t="shared" si="305"/>
        <v>0</v>
      </c>
      <c r="Q3955" t="str">
        <f t="shared" si="306"/>
        <v>theater</v>
      </c>
      <c r="R3955" t="str">
        <f t="shared" si="307"/>
        <v>plays</v>
      </c>
      <c r="S3955" s="5">
        <f t="shared" si="308"/>
        <v>42549.756782407414</v>
      </c>
      <c r="T3955" s="5">
        <f t="shared" si="309"/>
        <v>42580.686805555561</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(E3956/D3956)*100</f>
        <v>0</v>
      </c>
      <c r="P3956">
        <f t="shared" si="305"/>
        <v>0</v>
      </c>
      <c r="Q3956" t="str">
        <f t="shared" si="306"/>
        <v>theater</v>
      </c>
      <c r="R3956" t="str">
        <f t="shared" si="307"/>
        <v>plays</v>
      </c>
      <c r="S3956" s="5">
        <f t="shared" si="308"/>
        <v>41774.359537037039</v>
      </c>
      <c r="T3956" s="5">
        <f t="shared" si="309"/>
        <v>41834.359537037039</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(E3957/D3957)*100</f>
        <v>24.285714285714285</v>
      </c>
      <c r="P3957">
        <f t="shared" si="305"/>
        <v>53</v>
      </c>
      <c r="Q3957" t="str">
        <f t="shared" si="306"/>
        <v>theater</v>
      </c>
      <c r="R3957" t="str">
        <f t="shared" si="307"/>
        <v>plays</v>
      </c>
      <c r="S3957" s="5">
        <f t="shared" si="308"/>
        <v>42306.557187500002</v>
      </c>
      <c r="T3957" s="5">
        <f t="shared" si="309"/>
        <v>42336.598854166667</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(E3958/D3958)*100</f>
        <v>0</v>
      </c>
      <c r="P3958">
        <f t="shared" si="305"/>
        <v>0</v>
      </c>
      <c r="Q3958" t="str">
        <f t="shared" si="306"/>
        <v>theater</v>
      </c>
      <c r="R3958" t="str">
        <f t="shared" si="307"/>
        <v>plays</v>
      </c>
      <c r="S3958" s="5">
        <f t="shared" si="308"/>
        <v>42457.6403587963</v>
      </c>
      <c r="T3958" s="5">
        <f t="shared" si="309"/>
        <v>42484.722222222226</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(E3959/D3959)*100</f>
        <v>2.5000000000000001E-2</v>
      </c>
      <c r="P3959">
        <f t="shared" si="305"/>
        <v>7</v>
      </c>
      <c r="Q3959" t="str">
        <f t="shared" si="306"/>
        <v>theater</v>
      </c>
      <c r="R3959" t="str">
        <f t="shared" si="307"/>
        <v>plays</v>
      </c>
      <c r="S3959" s="5">
        <f t="shared" si="308"/>
        <v>42513.684652777774</v>
      </c>
      <c r="T3959" s="5">
        <f t="shared" si="309"/>
        <v>42559.684652777774</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(E3960/D3960)*100</f>
        <v>32.049999999999997</v>
      </c>
      <c r="P3960">
        <f t="shared" si="305"/>
        <v>40</v>
      </c>
      <c r="Q3960" t="str">
        <f t="shared" si="306"/>
        <v>theater</v>
      </c>
      <c r="R3960" t="str">
        <f t="shared" si="307"/>
        <v>plays</v>
      </c>
      <c r="S3960" s="5">
        <f t="shared" si="308"/>
        <v>41816.65870370371</v>
      </c>
      <c r="T3960" s="5">
        <f t="shared" si="309"/>
        <v>41853.291666666672</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(E3961/D3961)*100</f>
        <v>24.333333333333336</v>
      </c>
      <c r="P3961">
        <f t="shared" si="305"/>
        <v>24</v>
      </c>
      <c r="Q3961" t="str">
        <f t="shared" si="306"/>
        <v>theater</v>
      </c>
      <c r="R3961" t="str">
        <f t="shared" si="307"/>
        <v>plays</v>
      </c>
      <c r="S3961" s="5">
        <f t="shared" si="308"/>
        <v>41880.497175925928</v>
      </c>
      <c r="T3961" s="5">
        <f t="shared" si="309"/>
        <v>41910.497175925928</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(E3962/D3962)*100</f>
        <v>1.5</v>
      </c>
      <c r="P3962">
        <f t="shared" si="305"/>
        <v>11</v>
      </c>
      <c r="Q3962" t="str">
        <f t="shared" si="306"/>
        <v>theater</v>
      </c>
      <c r="R3962" t="str">
        <f t="shared" si="307"/>
        <v>plays</v>
      </c>
      <c r="S3962" s="5">
        <f t="shared" si="308"/>
        <v>42342.553888888891</v>
      </c>
      <c r="T3962" s="5">
        <f t="shared" si="309"/>
        <v>42372.553888888891</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(E3963/D3963)*100</f>
        <v>0.42</v>
      </c>
      <c r="P3963">
        <f t="shared" si="305"/>
        <v>11</v>
      </c>
      <c r="Q3963" t="str">
        <f t="shared" si="306"/>
        <v>theater</v>
      </c>
      <c r="R3963" t="str">
        <f t="shared" si="307"/>
        <v>plays</v>
      </c>
      <c r="S3963" s="5">
        <f t="shared" si="308"/>
        <v>41745.599652777782</v>
      </c>
      <c r="T3963" s="5">
        <f t="shared" si="309"/>
        <v>41767.599652777782</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(E3964/D3964)*100</f>
        <v>3.214285714285714</v>
      </c>
      <c r="P3964">
        <f t="shared" si="305"/>
        <v>15</v>
      </c>
      <c r="Q3964" t="str">
        <f t="shared" si="306"/>
        <v>theater</v>
      </c>
      <c r="R3964" t="str">
        <f t="shared" si="307"/>
        <v>plays</v>
      </c>
      <c r="S3964" s="5">
        <f t="shared" si="308"/>
        <v>42311.329791666671</v>
      </c>
      <c r="T3964" s="5">
        <f t="shared" si="309"/>
        <v>42336.329791666671</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(E3965/D3965)*100</f>
        <v>0</v>
      </c>
      <c r="P3965">
        <f t="shared" si="305"/>
        <v>0</v>
      </c>
      <c r="Q3965" t="str">
        <f t="shared" si="306"/>
        <v>theater</v>
      </c>
      <c r="R3965" t="str">
        <f t="shared" si="307"/>
        <v>plays</v>
      </c>
      <c r="S3965" s="5">
        <f t="shared" si="308"/>
        <v>42295.86246527778</v>
      </c>
      <c r="T3965" s="5">
        <f t="shared" si="309"/>
        <v>42325.904131944444</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(E3966/D3966)*100</f>
        <v>6.3</v>
      </c>
      <c r="P3966">
        <f t="shared" si="305"/>
        <v>42</v>
      </c>
      <c r="Q3966" t="str">
        <f t="shared" si="306"/>
        <v>theater</v>
      </c>
      <c r="R3966" t="str">
        <f t="shared" si="307"/>
        <v>plays</v>
      </c>
      <c r="S3966" s="5">
        <f t="shared" si="308"/>
        <v>42053.430393518523</v>
      </c>
      <c r="T3966" s="5">
        <f t="shared" si="309"/>
        <v>42113.388726851852</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(E3967/D3967)*100</f>
        <v>14.249999999999998</v>
      </c>
      <c r="P3967">
        <f t="shared" si="305"/>
        <v>71</v>
      </c>
      <c r="Q3967" t="str">
        <f t="shared" si="306"/>
        <v>theater</v>
      </c>
      <c r="R3967" t="str">
        <f t="shared" si="307"/>
        <v>plays</v>
      </c>
      <c r="S3967" s="5">
        <f t="shared" si="308"/>
        <v>42413.944212962968</v>
      </c>
      <c r="T3967" s="5">
        <f t="shared" si="309"/>
        <v>42473.902546296296</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(E3968/D3968)*100</f>
        <v>0.6</v>
      </c>
      <c r="P3968">
        <f t="shared" si="305"/>
        <v>23</v>
      </c>
      <c r="Q3968" t="str">
        <f t="shared" si="306"/>
        <v>theater</v>
      </c>
      <c r="R3968" t="str">
        <f t="shared" si="307"/>
        <v>plays</v>
      </c>
      <c r="S3968" s="5">
        <f t="shared" si="308"/>
        <v>41801.41988425926</v>
      </c>
      <c r="T3968" s="5">
        <f t="shared" si="309"/>
        <v>41843.832638888889</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(E3969/D3969)*100</f>
        <v>24.117647058823529</v>
      </c>
      <c r="P3969">
        <f t="shared" si="305"/>
        <v>41</v>
      </c>
      <c r="Q3969" t="str">
        <f t="shared" si="306"/>
        <v>theater</v>
      </c>
      <c r="R3969" t="str">
        <f t="shared" si="307"/>
        <v>plays</v>
      </c>
      <c r="S3969" s="5">
        <f t="shared" si="308"/>
        <v>42769.998923611114</v>
      </c>
      <c r="T3969" s="5">
        <f t="shared" si="309"/>
        <v>42799.998923611114</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(E3970/D3970)*100</f>
        <v>10.54</v>
      </c>
      <c r="P3970">
        <f t="shared" si="305"/>
        <v>48</v>
      </c>
      <c r="Q3970" t="str">
        <f t="shared" si="306"/>
        <v>theater</v>
      </c>
      <c r="R3970" t="str">
        <f t="shared" si="307"/>
        <v>plays</v>
      </c>
      <c r="S3970" s="5">
        <f t="shared" si="308"/>
        <v>42452.523993055562</v>
      </c>
      <c r="T3970" s="5">
        <f t="shared" si="309"/>
        <v>42512.523993055562</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(E3971/D3971)*100</f>
        <v>7.4690265486725664</v>
      </c>
      <c r="P3971">
        <f t="shared" ref="P3971:P4034" si="310">IFERROR(ROUND(E3971/L3971,0), 0)</f>
        <v>35</v>
      </c>
      <c r="Q3971" t="str">
        <f t="shared" ref="Q3971:Q4034" si="311">LEFT(N3971,FIND("/",N3971)-1)</f>
        <v>theater</v>
      </c>
      <c r="R3971" t="str">
        <f t="shared" ref="R3971:R4034" si="312">RIGHT(N3971,LEN(N3971)-FIND("/",N3971))</f>
        <v>plays</v>
      </c>
      <c r="S3971" s="5">
        <f t="shared" ref="S3971:S4034" si="313">(((J3971/60)/60)/24)+DATE(1970,1,1)+(-7/24)</f>
        <v>42601.563032407408</v>
      </c>
      <c r="T3971" s="5">
        <f t="shared" ref="T3971:T4034" si="314">(((I3971/60)/60)/24)+DATE(1970,1,1)+(-7/24)</f>
        <v>42610.871527777781</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(E3972/D3972)*100</f>
        <v>7.3333333333333334E-2</v>
      </c>
      <c r="P3972">
        <f t="shared" si="310"/>
        <v>6</v>
      </c>
      <c r="Q3972" t="str">
        <f t="shared" si="311"/>
        <v>theater</v>
      </c>
      <c r="R3972" t="str">
        <f t="shared" si="312"/>
        <v>plays</v>
      </c>
      <c r="S3972" s="5">
        <f t="shared" si="313"/>
        <v>42447.571886574071</v>
      </c>
      <c r="T3972" s="5">
        <f t="shared" si="314"/>
        <v>42477.571886574071</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(E3973/D3973)*100</f>
        <v>0.97142857142857131</v>
      </c>
      <c r="P3973">
        <f t="shared" si="310"/>
        <v>23</v>
      </c>
      <c r="Q3973" t="str">
        <f t="shared" si="311"/>
        <v>theater</v>
      </c>
      <c r="R3973" t="str">
        <f t="shared" si="312"/>
        <v>plays</v>
      </c>
      <c r="S3973" s="5">
        <f t="shared" si="313"/>
        <v>41811.244513888894</v>
      </c>
      <c r="T3973" s="5">
        <f t="shared" si="314"/>
        <v>41841.244513888894</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(E3974/D3974)*100</f>
        <v>21.099999999999998</v>
      </c>
      <c r="P3974">
        <f t="shared" si="310"/>
        <v>26</v>
      </c>
      <c r="Q3974" t="str">
        <f t="shared" si="311"/>
        <v>theater</v>
      </c>
      <c r="R3974" t="str">
        <f t="shared" si="312"/>
        <v>plays</v>
      </c>
      <c r="S3974" s="5">
        <f t="shared" si="313"/>
        <v>41980.775856481479</v>
      </c>
      <c r="T3974" s="5">
        <f t="shared" si="314"/>
        <v>42040.775856481479</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(E3975/D3975)*100</f>
        <v>78.100000000000009</v>
      </c>
      <c r="P3975">
        <f t="shared" si="310"/>
        <v>106</v>
      </c>
      <c r="Q3975" t="str">
        <f t="shared" si="311"/>
        <v>theater</v>
      </c>
      <c r="R3975" t="str">
        <f t="shared" si="312"/>
        <v>plays</v>
      </c>
      <c r="S3975" s="5">
        <f t="shared" si="313"/>
        <v>42469.392476851855</v>
      </c>
      <c r="T3975" s="5">
        <f t="shared" si="314"/>
        <v>42498.875000000007</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(E3976/D3976)*100</f>
        <v>32</v>
      </c>
      <c r="P3976">
        <f t="shared" si="310"/>
        <v>29</v>
      </c>
      <c r="Q3976" t="str">
        <f t="shared" si="311"/>
        <v>theater</v>
      </c>
      <c r="R3976" t="str">
        <f t="shared" si="312"/>
        <v>plays</v>
      </c>
      <c r="S3976" s="5">
        <f t="shared" si="313"/>
        <v>42493.255185185182</v>
      </c>
      <c r="T3976" s="5">
        <f t="shared" si="314"/>
        <v>42523.255185185182</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(E3977/D3977)*100</f>
        <v>0</v>
      </c>
      <c r="P3977">
        <f t="shared" si="310"/>
        <v>0</v>
      </c>
      <c r="Q3977" t="str">
        <f t="shared" si="311"/>
        <v>theater</v>
      </c>
      <c r="R3977" t="str">
        <f t="shared" si="312"/>
        <v>plays</v>
      </c>
      <c r="S3977" s="5">
        <f t="shared" si="313"/>
        <v>42534.575208333335</v>
      </c>
      <c r="T3977" s="5">
        <f t="shared" si="314"/>
        <v>42564.575208333335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(E3978/D3978)*100</f>
        <v>47.692307692307693</v>
      </c>
      <c r="P3978">
        <f t="shared" si="310"/>
        <v>62</v>
      </c>
      <c r="Q3978" t="str">
        <f t="shared" si="311"/>
        <v>theater</v>
      </c>
      <c r="R3978" t="str">
        <f t="shared" si="312"/>
        <v>plays</v>
      </c>
      <c r="S3978" s="5">
        <f t="shared" si="313"/>
        <v>41830.566678240742</v>
      </c>
      <c r="T3978" s="5">
        <f t="shared" si="314"/>
        <v>41852</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(E3979/D3979)*100</f>
        <v>1.4500000000000002</v>
      </c>
      <c r="P3979">
        <f t="shared" si="310"/>
        <v>218</v>
      </c>
      <c r="Q3979" t="str">
        <f t="shared" si="311"/>
        <v>theater</v>
      </c>
      <c r="R3979" t="str">
        <f t="shared" si="312"/>
        <v>plays</v>
      </c>
      <c r="S3979" s="5">
        <f t="shared" si="313"/>
        <v>42543.496898148151</v>
      </c>
      <c r="T3979" s="5">
        <f t="shared" si="314"/>
        <v>42573.496898148151</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(E3980/D3980)*100</f>
        <v>10.7</v>
      </c>
      <c r="P3980">
        <f t="shared" si="310"/>
        <v>27</v>
      </c>
      <c r="Q3980" t="str">
        <f t="shared" si="311"/>
        <v>theater</v>
      </c>
      <c r="R3980" t="str">
        <f t="shared" si="312"/>
        <v>plays</v>
      </c>
      <c r="S3980" s="5">
        <f t="shared" si="313"/>
        <v>41975.351307870376</v>
      </c>
      <c r="T3980" s="5">
        <f t="shared" si="314"/>
        <v>42035.351307870376</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(E3981/D3981)*100</f>
        <v>1.8333333333333333</v>
      </c>
      <c r="P3981">
        <f t="shared" si="310"/>
        <v>18</v>
      </c>
      <c r="Q3981" t="str">
        <f t="shared" si="311"/>
        <v>theater</v>
      </c>
      <c r="R3981" t="str">
        <f t="shared" si="312"/>
        <v>plays</v>
      </c>
      <c r="S3981" s="5">
        <f t="shared" si="313"/>
        <v>42069.61177083334</v>
      </c>
      <c r="T3981" s="5">
        <f t="shared" si="314"/>
        <v>42092.541666666664</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(E3982/D3982)*100</f>
        <v>18</v>
      </c>
      <c r="P3982">
        <f t="shared" si="310"/>
        <v>64</v>
      </c>
      <c r="Q3982" t="str">
        <f t="shared" si="311"/>
        <v>theater</v>
      </c>
      <c r="R3982" t="str">
        <f t="shared" si="312"/>
        <v>plays</v>
      </c>
      <c r="S3982" s="5">
        <f t="shared" si="313"/>
        <v>41795.307256944448</v>
      </c>
      <c r="T3982" s="5">
        <f t="shared" si="314"/>
        <v>41825.307256944448</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(E3983/D3983)*100</f>
        <v>4.083333333333333</v>
      </c>
      <c r="P3983">
        <f t="shared" si="310"/>
        <v>175</v>
      </c>
      <c r="Q3983" t="str">
        <f t="shared" si="311"/>
        <v>theater</v>
      </c>
      <c r="R3983" t="str">
        <f t="shared" si="312"/>
        <v>plays</v>
      </c>
      <c r="S3983" s="5">
        <f t="shared" si="313"/>
        <v>42507.888298611113</v>
      </c>
      <c r="T3983" s="5">
        <f t="shared" si="314"/>
        <v>42567.888298611113</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(E3984/D3984)*100</f>
        <v>20</v>
      </c>
      <c r="P3984">
        <f t="shared" si="310"/>
        <v>34</v>
      </c>
      <c r="Q3984" t="str">
        <f t="shared" si="311"/>
        <v>theater</v>
      </c>
      <c r="R3984" t="str">
        <f t="shared" si="312"/>
        <v>plays</v>
      </c>
      <c r="S3984" s="5">
        <f t="shared" si="313"/>
        <v>42132.518287037041</v>
      </c>
      <c r="T3984" s="5">
        <f t="shared" si="314"/>
        <v>42192.518287037041</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(E3985/D3985)*100</f>
        <v>34.802513464991023</v>
      </c>
      <c r="P3985">
        <f t="shared" si="310"/>
        <v>84</v>
      </c>
      <c r="Q3985" t="str">
        <f t="shared" si="311"/>
        <v>theater</v>
      </c>
      <c r="R3985" t="str">
        <f t="shared" si="312"/>
        <v>plays</v>
      </c>
      <c r="S3985" s="5">
        <f t="shared" si="313"/>
        <v>41747.578194444446</v>
      </c>
      <c r="T3985" s="5">
        <f t="shared" si="314"/>
        <v>41778.999305555561</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(E3986/D3986)*100</f>
        <v>6.3333333333333339</v>
      </c>
      <c r="P3986">
        <f t="shared" si="310"/>
        <v>10</v>
      </c>
      <c r="Q3986" t="str">
        <f t="shared" si="311"/>
        <v>theater</v>
      </c>
      <c r="R3986" t="str">
        <f t="shared" si="312"/>
        <v>plays</v>
      </c>
      <c r="S3986" s="5">
        <f t="shared" si="313"/>
        <v>41920.671805555554</v>
      </c>
      <c r="T3986" s="5">
        <f t="shared" si="314"/>
        <v>41950.708333333336</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(E3987/D3987)*100</f>
        <v>32.049999999999997</v>
      </c>
      <c r="P3987">
        <f t="shared" si="310"/>
        <v>34</v>
      </c>
      <c r="Q3987" t="str">
        <f t="shared" si="311"/>
        <v>theater</v>
      </c>
      <c r="R3987" t="str">
        <f t="shared" si="312"/>
        <v>plays</v>
      </c>
      <c r="S3987" s="5">
        <f t="shared" si="313"/>
        <v>42399.41574074074</v>
      </c>
      <c r="T3987" s="5">
        <f t="shared" si="314"/>
        <v>42420.586805555555</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(E3988/D3988)*100</f>
        <v>9.76</v>
      </c>
      <c r="P3988">
        <f t="shared" si="310"/>
        <v>38</v>
      </c>
      <c r="Q3988" t="str">
        <f t="shared" si="311"/>
        <v>theater</v>
      </c>
      <c r="R3988" t="str">
        <f t="shared" si="312"/>
        <v>plays</v>
      </c>
      <c r="S3988" s="5">
        <f t="shared" si="313"/>
        <v>42467.256874999999</v>
      </c>
      <c r="T3988" s="5">
        <f t="shared" si="314"/>
        <v>42496.25277777778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(E3989/D3989)*100</f>
        <v>37.75</v>
      </c>
      <c r="P3989">
        <f t="shared" si="310"/>
        <v>12</v>
      </c>
      <c r="Q3989" t="str">
        <f t="shared" si="311"/>
        <v>theater</v>
      </c>
      <c r="R3989" t="str">
        <f t="shared" si="312"/>
        <v>plays</v>
      </c>
      <c r="S3989" s="5">
        <f t="shared" si="313"/>
        <v>41765.632986111115</v>
      </c>
      <c r="T3989" s="5">
        <f t="shared" si="314"/>
        <v>41775.632986111115</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(E3990/D3990)*100</f>
        <v>2.1333333333333333</v>
      </c>
      <c r="P3990">
        <f t="shared" si="310"/>
        <v>8</v>
      </c>
      <c r="Q3990" t="str">
        <f t="shared" si="311"/>
        <v>theater</v>
      </c>
      <c r="R3990" t="str">
        <f t="shared" si="312"/>
        <v>plays</v>
      </c>
      <c r="S3990" s="5">
        <f t="shared" si="313"/>
        <v>42229.789502314816</v>
      </c>
      <c r="T3990" s="5">
        <f t="shared" si="314"/>
        <v>42244.789502314816</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(E3991/D3991)*100</f>
        <v>0</v>
      </c>
      <c r="P3991">
        <f t="shared" si="310"/>
        <v>0</v>
      </c>
      <c r="Q3991" t="str">
        <f t="shared" si="311"/>
        <v>theater</v>
      </c>
      <c r="R3991" t="str">
        <f t="shared" si="312"/>
        <v>plays</v>
      </c>
      <c r="S3991" s="5">
        <f t="shared" si="313"/>
        <v>42286.458113425928</v>
      </c>
      <c r="T3991" s="5">
        <f t="shared" si="314"/>
        <v>42316.499780092599</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(E3992/D3992)*100</f>
        <v>4.1818181818181817</v>
      </c>
      <c r="P3992">
        <f t="shared" si="310"/>
        <v>23</v>
      </c>
      <c r="Q3992" t="str">
        <f t="shared" si="311"/>
        <v>theater</v>
      </c>
      <c r="R3992" t="str">
        <f t="shared" si="312"/>
        <v>plays</v>
      </c>
      <c r="S3992" s="5">
        <f t="shared" si="313"/>
        <v>42401.380706018521</v>
      </c>
      <c r="T3992" s="5">
        <f t="shared" si="314"/>
        <v>42431.380706018521</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(E3993/D3993)*100</f>
        <v>20</v>
      </c>
      <c r="P3993">
        <f t="shared" si="310"/>
        <v>100</v>
      </c>
      <c r="Q3993" t="str">
        <f t="shared" si="311"/>
        <v>theater</v>
      </c>
      <c r="R3993" t="str">
        <f t="shared" si="312"/>
        <v>plays</v>
      </c>
      <c r="S3993" s="5">
        <f t="shared" si="313"/>
        <v>42125.352800925924</v>
      </c>
      <c r="T3993" s="5">
        <f t="shared" si="314"/>
        <v>42155.352800925924</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(E3994/D3994)*100</f>
        <v>5.41</v>
      </c>
      <c r="P3994">
        <f t="shared" si="310"/>
        <v>60</v>
      </c>
      <c r="Q3994" t="str">
        <f t="shared" si="311"/>
        <v>theater</v>
      </c>
      <c r="R3994" t="str">
        <f t="shared" si="312"/>
        <v>plays</v>
      </c>
      <c r="S3994" s="5">
        <f t="shared" si="313"/>
        <v>42289.648831018516</v>
      </c>
      <c r="T3994" s="5">
        <f t="shared" si="314"/>
        <v>42349.690497685187</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(E3995/D3995)*100</f>
        <v>6.0000000000000001E-3</v>
      </c>
      <c r="P3995">
        <f t="shared" si="310"/>
        <v>3</v>
      </c>
      <c r="Q3995" t="str">
        <f t="shared" si="311"/>
        <v>theater</v>
      </c>
      <c r="R3995" t="str">
        <f t="shared" si="312"/>
        <v>plays</v>
      </c>
      <c r="S3995" s="5">
        <f t="shared" si="313"/>
        <v>42107.573055555556</v>
      </c>
      <c r="T3995" s="5">
        <f t="shared" si="314"/>
        <v>42137.573055555556</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(E3996/D3996)*100</f>
        <v>0.25</v>
      </c>
      <c r="P3996">
        <f t="shared" si="310"/>
        <v>5</v>
      </c>
      <c r="Q3996" t="str">
        <f t="shared" si="311"/>
        <v>theater</v>
      </c>
      <c r="R3996" t="str">
        <f t="shared" si="312"/>
        <v>plays</v>
      </c>
      <c r="S3996" s="5">
        <f t="shared" si="313"/>
        <v>41809.098263888889</v>
      </c>
      <c r="T3996" s="5">
        <f t="shared" si="314"/>
        <v>41839.098263888889</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(E3997/D3997)*100</f>
        <v>35</v>
      </c>
      <c r="P3997">
        <f t="shared" si="310"/>
        <v>18</v>
      </c>
      <c r="Q3997" t="str">
        <f t="shared" si="311"/>
        <v>theater</v>
      </c>
      <c r="R3997" t="str">
        <f t="shared" si="312"/>
        <v>plays</v>
      </c>
      <c r="S3997" s="5">
        <f t="shared" si="313"/>
        <v>42019.392094907409</v>
      </c>
      <c r="T3997" s="5">
        <f t="shared" si="314"/>
        <v>42049.185416666667</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(E3998/D3998)*100</f>
        <v>16.566666666666666</v>
      </c>
      <c r="P3998">
        <f t="shared" si="310"/>
        <v>29</v>
      </c>
      <c r="Q3998" t="str">
        <f t="shared" si="311"/>
        <v>theater</v>
      </c>
      <c r="R3998" t="str">
        <f t="shared" si="312"/>
        <v>plays</v>
      </c>
      <c r="S3998" s="5">
        <f t="shared" si="313"/>
        <v>41949.975277777776</v>
      </c>
      <c r="T3998" s="5">
        <f t="shared" si="314"/>
        <v>41963.37777777778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(E3999/D3999)*100</f>
        <v>0</v>
      </c>
      <c r="P3999">
        <f t="shared" si="310"/>
        <v>0</v>
      </c>
      <c r="Q3999" t="str">
        <f t="shared" si="311"/>
        <v>theater</v>
      </c>
      <c r="R3999" t="str">
        <f t="shared" si="312"/>
        <v>plays</v>
      </c>
      <c r="S3999" s="5">
        <f t="shared" si="313"/>
        <v>42069.099780092591</v>
      </c>
      <c r="T3999" s="5">
        <f t="shared" si="314"/>
        <v>42099.058113425934</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(E4000/D4000)*100</f>
        <v>57.199999999999996</v>
      </c>
      <c r="P4000">
        <f t="shared" si="310"/>
        <v>60</v>
      </c>
      <c r="Q4000" t="str">
        <f t="shared" si="311"/>
        <v>theater</v>
      </c>
      <c r="R4000" t="str">
        <f t="shared" si="312"/>
        <v>plays</v>
      </c>
      <c r="S4000" s="5">
        <f t="shared" si="313"/>
        <v>42061.671597222223</v>
      </c>
      <c r="T4000" s="5">
        <f t="shared" si="314"/>
        <v>42091.629930555559</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(E4001/D4001)*100</f>
        <v>16.514285714285716</v>
      </c>
      <c r="P4001">
        <f t="shared" si="310"/>
        <v>83</v>
      </c>
      <c r="Q4001" t="str">
        <f t="shared" si="311"/>
        <v>theater</v>
      </c>
      <c r="R4001" t="str">
        <f t="shared" si="312"/>
        <v>plays</v>
      </c>
      <c r="S4001" s="5">
        <f t="shared" si="313"/>
        <v>41842.53701388889</v>
      </c>
      <c r="T4001" s="5">
        <f t="shared" si="314"/>
        <v>41882.535983796297</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(E4002/D4002)*100</f>
        <v>0.125</v>
      </c>
      <c r="P4002">
        <f t="shared" si="310"/>
        <v>10</v>
      </c>
      <c r="Q4002" t="str">
        <f t="shared" si="311"/>
        <v>theater</v>
      </c>
      <c r="R4002" t="str">
        <f t="shared" si="312"/>
        <v>plays</v>
      </c>
      <c r="S4002" s="5">
        <f t="shared" si="313"/>
        <v>42437.353680555556</v>
      </c>
      <c r="T4002" s="5">
        <f t="shared" si="314"/>
        <v>42497.312013888892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(E4003/D4003)*100</f>
        <v>37.75</v>
      </c>
      <c r="P4003">
        <f t="shared" si="310"/>
        <v>32</v>
      </c>
      <c r="Q4003" t="str">
        <f t="shared" si="311"/>
        <v>theater</v>
      </c>
      <c r="R4003" t="str">
        <f t="shared" si="312"/>
        <v>plays</v>
      </c>
      <c r="S4003" s="5">
        <f t="shared" si="313"/>
        <v>42775.6725462963</v>
      </c>
      <c r="T4003" s="5">
        <f t="shared" si="314"/>
        <v>42795.500000000007</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(E4004/D4004)*100</f>
        <v>1.8399999999999999</v>
      </c>
      <c r="P4004">
        <f t="shared" si="310"/>
        <v>6</v>
      </c>
      <c r="Q4004" t="str">
        <f t="shared" si="311"/>
        <v>theater</v>
      </c>
      <c r="R4004" t="str">
        <f t="shared" si="312"/>
        <v>plays</v>
      </c>
      <c r="S4004" s="5">
        <f t="shared" si="313"/>
        <v>41878.751863425925</v>
      </c>
      <c r="T4004" s="5">
        <f t="shared" si="314"/>
        <v>41908.751863425925</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(E4005/D4005)*100</f>
        <v>10.050000000000001</v>
      </c>
      <c r="P4005">
        <f t="shared" si="310"/>
        <v>101</v>
      </c>
      <c r="Q4005" t="str">
        <f t="shared" si="311"/>
        <v>theater</v>
      </c>
      <c r="R4005" t="str">
        <f t="shared" si="312"/>
        <v>plays</v>
      </c>
      <c r="S4005" s="5">
        <f t="shared" si="313"/>
        <v>42020.295682870368</v>
      </c>
      <c r="T4005" s="5">
        <f t="shared" si="314"/>
        <v>42050.295682870368</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(E4006/D4006)*100</f>
        <v>0.2</v>
      </c>
      <c r="P4006">
        <f t="shared" si="310"/>
        <v>1</v>
      </c>
      <c r="Q4006" t="str">
        <f t="shared" si="311"/>
        <v>theater</v>
      </c>
      <c r="R4006" t="str">
        <f t="shared" si="312"/>
        <v>plays</v>
      </c>
      <c r="S4006" s="5">
        <f t="shared" si="313"/>
        <v>41889.871030092596</v>
      </c>
      <c r="T4006" s="5">
        <f t="shared" si="314"/>
        <v>41919.871030092596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(E4007/D4007)*100</f>
        <v>1.3333333333333335</v>
      </c>
      <c r="P4007">
        <f t="shared" si="310"/>
        <v>20</v>
      </c>
      <c r="Q4007" t="str">
        <f t="shared" si="311"/>
        <v>theater</v>
      </c>
      <c r="R4007" t="str">
        <f t="shared" si="312"/>
        <v>plays</v>
      </c>
      <c r="S4007" s="5">
        <f t="shared" si="313"/>
        <v>41872.516030092593</v>
      </c>
      <c r="T4007" s="5">
        <f t="shared" si="314"/>
        <v>41932.516030092593</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(E4008/D4008)*100</f>
        <v>6.6666666666666671E-3</v>
      </c>
      <c r="P4008">
        <f t="shared" si="310"/>
        <v>2</v>
      </c>
      <c r="Q4008" t="str">
        <f t="shared" si="311"/>
        <v>theater</v>
      </c>
      <c r="R4008" t="str">
        <f t="shared" si="312"/>
        <v>plays</v>
      </c>
      <c r="S4008" s="5">
        <f t="shared" si="313"/>
        <v>42391.48133101852</v>
      </c>
      <c r="T4008" s="5">
        <f t="shared" si="314"/>
        <v>42416.48133101852</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(E4009/D4009)*100</f>
        <v>0.25</v>
      </c>
      <c r="P4009">
        <f t="shared" si="310"/>
        <v>5</v>
      </c>
      <c r="Q4009" t="str">
        <f t="shared" si="311"/>
        <v>theater</v>
      </c>
      <c r="R4009" t="str">
        <f t="shared" si="312"/>
        <v>plays</v>
      </c>
      <c r="S4009" s="5">
        <f t="shared" si="313"/>
        <v>41848.481261574074</v>
      </c>
      <c r="T4009" s="5">
        <f t="shared" si="314"/>
        <v>41877.39444444445</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(E4010/D4010)*100</f>
        <v>6</v>
      </c>
      <c r="P4010">
        <f t="shared" si="310"/>
        <v>15</v>
      </c>
      <c r="Q4010" t="str">
        <f t="shared" si="311"/>
        <v>theater</v>
      </c>
      <c r="R4010" t="str">
        <f t="shared" si="312"/>
        <v>plays</v>
      </c>
      <c r="S4010" s="5">
        <f t="shared" si="313"/>
        <v>42177.672534722224</v>
      </c>
      <c r="T4010" s="5">
        <f t="shared" si="314"/>
        <v>42207.672534722224</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(E4011/D4011)*100</f>
        <v>3.8860103626943006</v>
      </c>
      <c r="P4011">
        <f t="shared" si="310"/>
        <v>25</v>
      </c>
      <c r="Q4011" t="str">
        <f t="shared" si="311"/>
        <v>theater</v>
      </c>
      <c r="R4011" t="str">
        <f t="shared" si="312"/>
        <v>plays</v>
      </c>
      <c r="S4011" s="5">
        <f t="shared" si="313"/>
        <v>41851.409259259264</v>
      </c>
      <c r="T4011" s="5">
        <f t="shared" si="314"/>
        <v>41891.409259259264</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(E4012/D4012)*100</f>
        <v>24.194444444444443</v>
      </c>
      <c r="P4012">
        <f t="shared" si="310"/>
        <v>46</v>
      </c>
      <c r="Q4012" t="str">
        <f t="shared" si="311"/>
        <v>theater</v>
      </c>
      <c r="R4012" t="str">
        <f t="shared" si="312"/>
        <v>plays</v>
      </c>
      <c r="S4012" s="5">
        <f t="shared" si="313"/>
        <v>41921.478773148148</v>
      </c>
      <c r="T4012" s="5">
        <f t="shared" si="314"/>
        <v>41938.478773148148</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(E4013/D4013)*100</f>
        <v>7.6</v>
      </c>
      <c r="P4013">
        <f t="shared" si="310"/>
        <v>5</v>
      </c>
      <c r="Q4013" t="str">
        <f t="shared" si="311"/>
        <v>theater</v>
      </c>
      <c r="R4013" t="str">
        <f t="shared" si="312"/>
        <v>plays</v>
      </c>
      <c r="S4013" s="5">
        <f t="shared" si="313"/>
        <v>42002.253217592595</v>
      </c>
      <c r="T4013" s="5">
        <f t="shared" si="314"/>
        <v>42032.253217592595</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(E4014/D4014)*100</f>
        <v>0</v>
      </c>
      <c r="P4014">
        <f t="shared" si="310"/>
        <v>0</v>
      </c>
      <c r="Q4014" t="str">
        <f t="shared" si="311"/>
        <v>theater</v>
      </c>
      <c r="R4014" t="str">
        <f t="shared" si="312"/>
        <v>plays</v>
      </c>
      <c r="S4014" s="5">
        <f t="shared" si="313"/>
        <v>42096.252881944449</v>
      </c>
      <c r="T4014" s="5">
        <f t="shared" si="314"/>
        <v>42126.252881944449</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(E4015/D4015)*100</f>
        <v>1.3</v>
      </c>
      <c r="P4015">
        <f t="shared" si="310"/>
        <v>13</v>
      </c>
      <c r="Q4015" t="str">
        <f t="shared" si="311"/>
        <v>theater</v>
      </c>
      <c r="R4015" t="str">
        <f t="shared" si="312"/>
        <v>plays</v>
      </c>
      <c r="S4015" s="5">
        <f t="shared" si="313"/>
        <v>42021.009525462963</v>
      </c>
      <c r="T4015" s="5">
        <f t="shared" si="314"/>
        <v>42051.009525462963</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(E4016/D4016)*100</f>
        <v>0</v>
      </c>
      <c r="P4016">
        <f t="shared" si="310"/>
        <v>0</v>
      </c>
      <c r="Q4016" t="str">
        <f t="shared" si="311"/>
        <v>theater</v>
      </c>
      <c r="R4016" t="str">
        <f t="shared" si="312"/>
        <v>plays</v>
      </c>
      <c r="S4016" s="5">
        <f t="shared" si="313"/>
        <v>42418.954502314817</v>
      </c>
      <c r="T4016" s="5">
        <f t="shared" si="314"/>
        <v>42433.954502314817</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(E4017/D4017)*100</f>
        <v>1.4285714285714287E-2</v>
      </c>
      <c r="P4017">
        <f t="shared" si="310"/>
        <v>1</v>
      </c>
      <c r="Q4017" t="str">
        <f t="shared" si="311"/>
        <v>theater</v>
      </c>
      <c r="R4017" t="str">
        <f t="shared" si="312"/>
        <v>plays</v>
      </c>
      <c r="S4017" s="5">
        <f t="shared" si="313"/>
        <v>42174.489155092589</v>
      </c>
      <c r="T4017" s="5">
        <f t="shared" si="314"/>
        <v>42204.489155092589</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(E4018/D4018)*100</f>
        <v>14.000000000000002</v>
      </c>
      <c r="P4018">
        <f t="shared" si="310"/>
        <v>10</v>
      </c>
      <c r="Q4018" t="str">
        <f t="shared" si="311"/>
        <v>theater</v>
      </c>
      <c r="R4018" t="str">
        <f t="shared" si="312"/>
        <v>plays</v>
      </c>
      <c r="S4018" s="5">
        <f t="shared" si="313"/>
        <v>41869.581018518518</v>
      </c>
      <c r="T4018" s="5">
        <f t="shared" si="314"/>
        <v>41899.581018518518</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(E4019/D4019)*100</f>
        <v>1.05</v>
      </c>
      <c r="P4019">
        <f t="shared" si="310"/>
        <v>53</v>
      </c>
      <c r="Q4019" t="str">
        <f t="shared" si="311"/>
        <v>theater</v>
      </c>
      <c r="R4019" t="str">
        <f t="shared" si="312"/>
        <v>plays</v>
      </c>
      <c r="S4019" s="5">
        <f t="shared" si="313"/>
        <v>41856.380486111113</v>
      </c>
      <c r="T4019" s="5">
        <f t="shared" si="314"/>
        <v>41886.380486111113</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(E4020/D4020)*100</f>
        <v>8.6666666666666679</v>
      </c>
      <c r="P4020">
        <f t="shared" si="310"/>
        <v>33</v>
      </c>
      <c r="Q4020" t="str">
        <f t="shared" si="311"/>
        <v>theater</v>
      </c>
      <c r="R4020" t="str">
        <f t="shared" si="312"/>
        <v>plays</v>
      </c>
      <c r="S4020" s="5">
        <f t="shared" si="313"/>
        <v>42620.619305555556</v>
      </c>
      <c r="T4020" s="5">
        <f t="shared" si="314"/>
        <v>42650.619305555556</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(E4021/D4021)*100</f>
        <v>0.82857142857142851</v>
      </c>
      <c r="P4021">
        <f t="shared" si="310"/>
        <v>7</v>
      </c>
      <c r="Q4021" t="str">
        <f t="shared" si="311"/>
        <v>theater</v>
      </c>
      <c r="R4021" t="str">
        <f t="shared" si="312"/>
        <v>plays</v>
      </c>
      <c r="S4021" s="5">
        <f t="shared" si="313"/>
        <v>42417.38421296297</v>
      </c>
      <c r="T4021" s="5">
        <f t="shared" si="314"/>
        <v>42475.394444444442</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(E4022/D4022)*100</f>
        <v>16.666666666666664</v>
      </c>
      <c r="P4022">
        <f t="shared" si="310"/>
        <v>33</v>
      </c>
      <c r="Q4022" t="str">
        <f t="shared" si="311"/>
        <v>theater</v>
      </c>
      <c r="R4022" t="str">
        <f t="shared" si="312"/>
        <v>plays</v>
      </c>
      <c r="S4022" s="5">
        <f t="shared" si="313"/>
        <v>42056.899293981485</v>
      </c>
      <c r="T4022" s="5">
        <f t="shared" si="314"/>
        <v>42086.857627314814</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(E4023/D4023)*100</f>
        <v>0.83333333333333337</v>
      </c>
      <c r="P4023">
        <f t="shared" si="310"/>
        <v>63</v>
      </c>
      <c r="Q4023" t="str">
        <f t="shared" si="311"/>
        <v>theater</v>
      </c>
      <c r="R4023" t="str">
        <f t="shared" si="312"/>
        <v>plays</v>
      </c>
      <c r="S4023" s="5">
        <f t="shared" si="313"/>
        <v>41878.619884259264</v>
      </c>
      <c r="T4023" s="5">
        <f t="shared" si="314"/>
        <v>41938.619884259264</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(E4024/D4024)*100</f>
        <v>69.561111111111103</v>
      </c>
      <c r="P4024">
        <f t="shared" si="310"/>
        <v>64</v>
      </c>
      <c r="Q4024" t="str">
        <f t="shared" si="311"/>
        <v>theater</v>
      </c>
      <c r="R4024" t="str">
        <f t="shared" si="312"/>
        <v>plays</v>
      </c>
      <c r="S4024" s="5">
        <f t="shared" si="313"/>
        <v>41990.292442129627</v>
      </c>
      <c r="T4024" s="5">
        <f t="shared" si="314"/>
        <v>42035.82916666667</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(E4025/D4025)*100</f>
        <v>0</v>
      </c>
      <c r="P4025">
        <f t="shared" si="310"/>
        <v>0</v>
      </c>
      <c r="Q4025" t="str">
        <f t="shared" si="311"/>
        <v>theater</v>
      </c>
      <c r="R4025" t="str">
        <f t="shared" si="312"/>
        <v>plays</v>
      </c>
      <c r="S4025" s="5">
        <f t="shared" si="313"/>
        <v>42408.707905092589</v>
      </c>
      <c r="T4025" s="5">
        <f t="shared" si="314"/>
        <v>42453.666238425933</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(E4026/D4026)*100</f>
        <v>1.25</v>
      </c>
      <c r="P4026">
        <f t="shared" si="310"/>
        <v>10</v>
      </c>
      <c r="Q4026" t="str">
        <f t="shared" si="311"/>
        <v>theater</v>
      </c>
      <c r="R4026" t="str">
        <f t="shared" si="312"/>
        <v>plays</v>
      </c>
      <c r="S4026" s="5">
        <f t="shared" si="313"/>
        <v>42217.378437500003</v>
      </c>
      <c r="T4026" s="5">
        <f t="shared" si="314"/>
        <v>42247.378437500003</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(E4027/D4027)*100</f>
        <v>5</v>
      </c>
      <c r="P4027">
        <f t="shared" si="310"/>
        <v>63</v>
      </c>
      <c r="Q4027" t="str">
        <f t="shared" si="311"/>
        <v>theater</v>
      </c>
      <c r="R4027" t="str">
        <f t="shared" si="312"/>
        <v>plays</v>
      </c>
      <c r="S4027" s="5">
        <f t="shared" si="313"/>
        <v>42150.946018518523</v>
      </c>
      <c r="T4027" s="5">
        <f t="shared" si="314"/>
        <v>42210.946018518523</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(E4028/D4028)*100</f>
        <v>0</v>
      </c>
      <c r="P4028">
        <f t="shared" si="310"/>
        <v>0</v>
      </c>
      <c r="Q4028" t="str">
        <f t="shared" si="311"/>
        <v>theater</v>
      </c>
      <c r="R4028" t="str">
        <f t="shared" si="312"/>
        <v>plays</v>
      </c>
      <c r="S4028" s="5">
        <f t="shared" si="313"/>
        <v>42282.36387731482</v>
      </c>
      <c r="T4028" s="5">
        <f t="shared" si="314"/>
        <v>42342.405543981484</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(E4029/D4029)*100</f>
        <v>7.166666666666667</v>
      </c>
      <c r="P4029">
        <f t="shared" si="310"/>
        <v>31</v>
      </c>
      <c r="Q4029" t="str">
        <f t="shared" si="311"/>
        <v>theater</v>
      </c>
      <c r="R4029" t="str">
        <f t="shared" si="312"/>
        <v>plays</v>
      </c>
      <c r="S4029" s="5">
        <f t="shared" si="313"/>
        <v>42768.679178240745</v>
      </c>
      <c r="T4029" s="5">
        <f t="shared" si="314"/>
        <v>42788.750000000007</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(E4030/D4030)*100</f>
        <v>28.050000000000004</v>
      </c>
      <c r="P4030">
        <f t="shared" si="310"/>
        <v>51</v>
      </c>
      <c r="Q4030" t="str">
        <f t="shared" si="311"/>
        <v>theater</v>
      </c>
      <c r="R4030" t="str">
        <f t="shared" si="312"/>
        <v>plays</v>
      </c>
      <c r="S4030" s="5">
        <f t="shared" si="313"/>
        <v>41765.646990740745</v>
      </c>
      <c r="T4030" s="5">
        <f t="shared" si="314"/>
        <v>41795.646990740745</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(E4031/D4031)*100</f>
        <v>0</v>
      </c>
      <c r="P4031">
        <f t="shared" si="310"/>
        <v>0</v>
      </c>
      <c r="Q4031" t="str">
        <f t="shared" si="311"/>
        <v>theater</v>
      </c>
      <c r="R4031" t="str">
        <f t="shared" si="312"/>
        <v>plays</v>
      </c>
      <c r="S4031" s="5">
        <f t="shared" si="313"/>
        <v>42321.733449074083</v>
      </c>
      <c r="T4031" s="5">
        <f t="shared" si="314"/>
        <v>42351.733449074083</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(E4032/D4032)*100</f>
        <v>16</v>
      </c>
      <c r="P4032">
        <f t="shared" si="310"/>
        <v>67</v>
      </c>
      <c r="Q4032" t="str">
        <f t="shared" si="311"/>
        <v>theater</v>
      </c>
      <c r="R4032" t="str">
        <f t="shared" si="312"/>
        <v>plays</v>
      </c>
      <c r="S4032" s="5">
        <f t="shared" si="313"/>
        <v>42374.36341435185</v>
      </c>
      <c r="T4032" s="5">
        <f t="shared" si="314"/>
        <v>42403.492361111108</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(E4033/D4033)*100</f>
        <v>0</v>
      </c>
      <c r="P4033">
        <f t="shared" si="310"/>
        <v>0</v>
      </c>
      <c r="Q4033" t="str">
        <f t="shared" si="311"/>
        <v>theater</v>
      </c>
      <c r="R4033" t="str">
        <f t="shared" si="312"/>
        <v>plays</v>
      </c>
      <c r="S4033" s="5">
        <f t="shared" si="313"/>
        <v>41941.29356481482</v>
      </c>
      <c r="T4033" s="5">
        <f t="shared" si="314"/>
        <v>41991.335231481484</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(E4034/D4034)*100</f>
        <v>6.8287037037037033</v>
      </c>
      <c r="P4034">
        <f t="shared" si="310"/>
        <v>59</v>
      </c>
      <c r="Q4034" t="str">
        <f t="shared" si="311"/>
        <v>theater</v>
      </c>
      <c r="R4034" t="str">
        <f t="shared" si="312"/>
        <v>plays</v>
      </c>
      <c r="S4034" s="5">
        <f t="shared" si="313"/>
        <v>42293.517546296302</v>
      </c>
      <c r="T4034" s="5">
        <f t="shared" si="314"/>
        <v>42353.559212962966</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(E4035/D4035)*100</f>
        <v>25.698702928870294</v>
      </c>
      <c r="P4035">
        <f t="shared" ref="P4035:P4098" si="315">IFERROR(ROUND(E4035/L4035,0), 0)</f>
        <v>65</v>
      </c>
      <c r="Q4035" t="str">
        <f t="shared" ref="Q4035:Q4098" si="316">LEFT(N4035,FIND("/",N4035)-1)</f>
        <v>theater</v>
      </c>
      <c r="R4035" t="str">
        <f t="shared" ref="R4035:R4098" si="317">RIGHT(N4035,LEN(N4035)-FIND("/",N4035))</f>
        <v>plays</v>
      </c>
      <c r="S4035" s="5">
        <f t="shared" ref="S4035:S4098" si="318">(((J4035/60)/60)/24)+DATE(1970,1,1)+(-7/24)</f>
        <v>42613.977129629631</v>
      </c>
      <c r="T4035" s="5">
        <f t="shared" ref="T4035:T4098" si="319">(((I4035/60)/60)/24)+DATE(1970,1,1)+(-7/24)</f>
        <v>42645.083333333336</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(E4036/D4036)*100</f>
        <v>1.4814814814814816</v>
      </c>
      <c r="P4036">
        <f t="shared" si="315"/>
        <v>100</v>
      </c>
      <c r="Q4036" t="str">
        <f t="shared" si="316"/>
        <v>theater</v>
      </c>
      <c r="R4036" t="str">
        <f t="shared" si="317"/>
        <v>plays</v>
      </c>
      <c r="S4036" s="5">
        <f t="shared" si="318"/>
        <v>42067.655671296299</v>
      </c>
      <c r="T4036" s="5">
        <f t="shared" si="319"/>
        <v>42097.614004629628</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(E4037/D4037)*100</f>
        <v>36.85</v>
      </c>
      <c r="P4037">
        <f t="shared" si="315"/>
        <v>147</v>
      </c>
      <c r="Q4037" t="str">
        <f t="shared" si="316"/>
        <v>theater</v>
      </c>
      <c r="R4037" t="str">
        <f t="shared" si="317"/>
        <v>plays</v>
      </c>
      <c r="S4037" s="5">
        <f t="shared" si="318"/>
        <v>41903.591284722221</v>
      </c>
      <c r="T4037" s="5">
        <f t="shared" si="319"/>
        <v>41933.591284722221</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(E4038/D4038)*100</f>
        <v>47.05</v>
      </c>
      <c r="P4038">
        <f t="shared" si="315"/>
        <v>166</v>
      </c>
      <c r="Q4038" t="str">
        <f t="shared" si="316"/>
        <v>theater</v>
      </c>
      <c r="R4038" t="str">
        <f t="shared" si="317"/>
        <v>plays</v>
      </c>
      <c r="S4038" s="5">
        <f t="shared" si="318"/>
        <v>41804.645416666666</v>
      </c>
      <c r="T4038" s="5">
        <f t="shared" si="319"/>
        <v>41821.645833333336</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(E4039/D4039)*100</f>
        <v>11.428571428571429</v>
      </c>
      <c r="P4039">
        <f t="shared" si="315"/>
        <v>40</v>
      </c>
      <c r="Q4039" t="str">
        <f t="shared" si="316"/>
        <v>theater</v>
      </c>
      <c r="R4039" t="str">
        <f t="shared" si="317"/>
        <v>plays</v>
      </c>
      <c r="S4039" s="5">
        <f t="shared" si="318"/>
        <v>42496.779108796305</v>
      </c>
      <c r="T4039" s="5">
        <f t="shared" si="319"/>
        <v>42514.309027777781</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(E4040/D4040)*100</f>
        <v>12.04</v>
      </c>
      <c r="P4040">
        <f t="shared" si="315"/>
        <v>75</v>
      </c>
      <c r="Q4040" t="str">
        <f t="shared" si="316"/>
        <v>theater</v>
      </c>
      <c r="R4040" t="str">
        <f t="shared" si="317"/>
        <v>plays</v>
      </c>
      <c r="S4040" s="5">
        <f t="shared" si="318"/>
        <v>41869.507060185191</v>
      </c>
      <c r="T4040" s="5">
        <f t="shared" si="319"/>
        <v>41929.507060185191</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(E4041/D4041)*100</f>
        <v>60</v>
      </c>
      <c r="P4041">
        <f t="shared" si="315"/>
        <v>60</v>
      </c>
      <c r="Q4041" t="str">
        <f t="shared" si="316"/>
        <v>theater</v>
      </c>
      <c r="R4041" t="str">
        <f t="shared" si="317"/>
        <v>plays</v>
      </c>
      <c r="S4041" s="5">
        <f t="shared" si="318"/>
        <v>42305.379247685189</v>
      </c>
      <c r="T4041" s="5">
        <f t="shared" si="319"/>
        <v>42338.957638888889</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(E4042/D4042)*100</f>
        <v>31.25</v>
      </c>
      <c r="P4042">
        <f t="shared" si="315"/>
        <v>1250</v>
      </c>
      <c r="Q4042" t="str">
        <f t="shared" si="316"/>
        <v>theater</v>
      </c>
      <c r="R4042" t="str">
        <f t="shared" si="317"/>
        <v>plays</v>
      </c>
      <c r="S4042" s="5">
        <f t="shared" si="318"/>
        <v>42143.939861111117</v>
      </c>
      <c r="T4042" s="5">
        <f t="shared" si="319"/>
        <v>42202.833333333336</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(E4043/D4043)*100</f>
        <v>0.42</v>
      </c>
      <c r="P4043">
        <f t="shared" si="315"/>
        <v>11</v>
      </c>
      <c r="Q4043" t="str">
        <f t="shared" si="316"/>
        <v>theater</v>
      </c>
      <c r="R4043" t="str">
        <f t="shared" si="317"/>
        <v>plays</v>
      </c>
      <c r="S4043" s="5">
        <f t="shared" si="318"/>
        <v>42559.182337962964</v>
      </c>
      <c r="T4043" s="5">
        <f t="shared" si="319"/>
        <v>42619.182337962964</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(E4044/D4044)*100</f>
        <v>0.21</v>
      </c>
      <c r="P4044">
        <f t="shared" si="315"/>
        <v>7</v>
      </c>
      <c r="Q4044" t="str">
        <f t="shared" si="316"/>
        <v>theater</v>
      </c>
      <c r="R4044" t="str">
        <f t="shared" si="317"/>
        <v>plays</v>
      </c>
      <c r="S4044" s="5">
        <f t="shared" si="318"/>
        <v>41994.792407407411</v>
      </c>
      <c r="T4044" s="5">
        <f t="shared" si="319"/>
        <v>42024.511111111111</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(E4045/D4045)*100</f>
        <v>0</v>
      </c>
      <c r="P4045">
        <f t="shared" si="315"/>
        <v>0</v>
      </c>
      <c r="Q4045" t="str">
        <f t="shared" si="316"/>
        <v>theater</v>
      </c>
      <c r="R4045" t="str">
        <f t="shared" si="317"/>
        <v>plays</v>
      </c>
      <c r="S4045" s="5">
        <f t="shared" si="318"/>
        <v>41948.665798611117</v>
      </c>
      <c r="T4045" s="5">
        <f t="shared" si="319"/>
        <v>41963.665798611117</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(E4046/D4046)*100</f>
        <v>37.5</v>
      </c>
      <c r="P4046">
        <f t="shared" si="315"/>
        <v>56</v>
      </c>
      <c r="Q4046" t="str">
        <f t="shared" si="316"/>
        <v>theater</v>
      </c>
      <c r="R4046" t="str">
        <f t="shared" si="317"/>
        <v>plays</v>
      </c>
      <c r="S4046" s="5">
        <f t="shared" si="318"/>
        <v>42073.928032407413</v>
      </c>
      <c r="T4046" s="5">
        <f t="shared" si="319"/>
        <v>42103.916666666664</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(E4047/D4047)*100</f>
        <v>0.02</v>
      </c>
      <c r="P4047">
        <f t="shared" si="315"/>
        <v>1</v>
      </c>
      <c r="Q4047" t="str">
        <f t="shared" si="316"/>
        <v>theater</v>
      </c>
      <c r="R4047" t="str">
        <f t="shared" si="317"/>
        <v>plays</v>
      </c>
      <c r="S4047" s="5">
        <f t="shared" si="318"/>
        <v>41841.909594907411</v>
      </c>
      <c r="T4047" s="5">
        <f t="shared" si="319"/>
        <v>41871.909594907411</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(E4048/D4048)*100</f>
        <v>8.2142857142857135</v>
      </c>
      <c r="P4048">
        <f t="shared" si="315"/>
        <v>38</v>
      </c>
      <c r="Q4048" t="str">
        <f t="shared" si="316"/>
        <v>theater</v>
      </c>
      <c r="R4048" t="str">
        <f t="shared" si="317"/>
        <v>plays</v>
      </c>
      <c r="S4048" s="5">
        <f t="shared" si="318"/>
        <v>41904.358912037038</v>
      </c>
      <c r="T4048" s="5">
        <f t="shared" si="319"/>
        <v>41934.358912037038</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(E4049/D4049)*100</f>
        <v>2.1999999999999997</v>
      </c>
      <c r="P4049">
        <f t="shared" si="315"/>
        <v>28</v>
      </c>
      <c r="Q4049" t="str">
        <f t="shared" si="316"/>
        <v>theater</v>
      </c>
      <c r="R4049" t="str">
        <f t="shared" si="317"/>
        <v>plays</v>
      </c>
      <c r="S4049" s="5">
        <f t="shared" si="318"/>
        <v>41990.730821759258</v>
      </c>
      <c r="T4049" s="5">
        <f t="shared" si="319"/>
        <v>42014.750000000007</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(E4050/D4050)*100</f>
        <v>17.652941176470588</v>
      </c>
      <c r="P4050">
        <f t="shared" si="315"/>
        <v>33</v>
      </c>
      <c r="Q4050" t="str">
        <f t="shared" si="316"/>
        <v>theater</v>
      </c>
      <c r="R4050" t="str">
        <f t="shared" si="317"/>
        <v>plays</v>
      </c>
      <c r="S4050" s="5">
        <f t="shared" si="318"/>
        <v>42436.217442129629</v>
      </c>
      <c r="T4050" s="5">
        <f t="shared" si="319"/>
        <v>42471.175775462965</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(E4051/D4051)*100</f>
        <v>0.08</v>
      </c>
      <c r="P4051">
        <f t="shared" si="315"/>
        <v>16</v>
      </c>
      <c r="Q4051" t="str">
        <f t="shared" si="316"/>
        <v>theater</v>
      </c>
      <c r="R4051" t="str">
        <f t="shared" si="317"/>
        <v>plays</v>
      </c>
      <c r="S4051" s="5">
        <f t="shared" si="318"/>
        <v>42169.66684027778</v>
      </c>
      <c r="T4051" s="5">
        <f t="shared" si="319"/>
        <v>42199.66684027778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(E4052/D4052)*100</f>
        <v>6.6666666666666666E-2</v>
      </c>
      <c r="P4052">
        <f t="shared" si="315"/>
        <v>1</v>
      </c>
      <c r="Q4052" t="str">
        <f t="shared" si="316"/>
        <v>theater</v>
      </c>
      <c r="R4052" t="str">
        <f t="shared" si="317"/>
        <v>plays</v>
      </c>
      <c r="S4052" s="5">
        <f t="shared" si="318"/>
        <v>41905.34480324074</v>
      </c>
      <c r="T4052" s="5">
        <f t="shared" si="319"/>
        <v>41935.34480324074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(E4053/D4053)*100</f>
        <v>0</v>
      </c>
      <c r="P4053">
        <f t="shared" si="315"/>
        <v>0</v>
      </c>
      <c r="Q4053" t="str">
        <f t="shared" si="316"/>
        <v>theater</v>
      </c>
      <c r="R4053" t="str">
        <f t="shared" si="317"/>
        <v>plays</v>
      </c>
      <c r="S4053" s="5">
        <f t="shared" si="318"/>
        <v>41761.518483796302</v>
      </c>
      <c r="T4053" s="5">
        <f t="shared" si="319"/>
        <v>41767.995138888895</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(E4054/D4054)*100</f>
        <v>37.533333333333339</v>
      </c>
      <c r="P4054">
        <f t="shared" si="315"/>
        <v>87</v>
      </c>
      <c r="Q4054" t="str">
        <f t="shared" si="316"/>
        <v>theater</v>
      </c>
      <c r="R4054" t="str">
        <f t="shared" si="317"/>
        <v>plays</v>
      </c>
      <c r="S4054" s="5">
        <f t="shared" si="318"/>
        <v>41865.58699074074</v>
      </c>
      <c r="T4054" s="5">
        <f t="shared" si="319"/>
        <v>41925.58699074074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(E4055/D4055)*100</f>
        <v>22</v>
      </c>
      <c r="P4055">
        <f t="shared" si="315"/>
        <v>55</v>
      </c>
      <c r="Q4055" t="str">
        <f t="shared" si="316"/>
        <v>theater</v>
      </c>
      <c r="R4055" t="str">
        <f t="shared" si="317"/>
        <v>plays</v>
      </c>
      <c r="S4055" s="5">
        <f t="shared" si="318"/>
        <v>41928.398472222223</v>
      </c>
      <c r="T4055" s="5">
        <f t="shared" si="319"/>
        <v>41958.541666666664</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(E4056/D4056)*100</f>
        <v>0</v>
      </c>
      <c r="P4056">
        <f t="shared" si="315"/>
        <v>0</v>
      </c>
      <c r="Q4056" t="str">
        <f t="shared" si="316"/>
        <v>theater</v>
      </c>
      <c r="R4056" t="str">
        <f t="shared" si="317"/>
        <v>plays</v>
      </c>
      <c r="S4056" s="5">
        <f t="shared" si="318"/>
        <v>42613.54959490741</v>
      </c>
      <c r="T4056" s="5">
        <f t="shared" si="319"/>
        <v>42643.875000000007</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(E4057/D4057)*100</f>
        <v>17.62</v>
      </c>
      <c r="P4057">
        <f t="shared" si="315"/>
        <v>42</v>
      </c>
      <c r="Q4057" t="str">
        <f t="shared" si="316"/>
        <v>theater</v>
      </c>
      <c r="R4057" t="str">
        <f t="shared" si="317"/>
        <v>plays</v>
      </c>
      <c r="S4057" s="5">
        <f t="shared" si="318"/>
        <v>41779.356840277782</v>
      </c>
      <c r="T4057" s="5">
        <f t="shared" si="319"/>
        <v>41809.356840277782</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(E4058/D4058)*100</f>
        <v>53</v>
      </c>
      <c r="P4058">
        <f t="shared" si="315"/>
        <v>88</v>
      </c>
      <c r="Q4058" t="str">
        <f t="shared" si="316"/>
        <v>theater</v>
      </c>
      <c r="R4058" t="str">
        <f t="shared" si="317"/>
        <v>plays</v>
      </c>
      <c r="S4058" s="5">
        <f t="shared" si="318"/>
        <v>42534.641655092601</v>
      </c>
      <c r="T4058" s="5">
        <f t="shared" si="319"/>
        <v>42554.540972222225</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(E4059/D4059)*100</f>
        <v>22.142857142857142</v>
      </c>
      <c r="P4059">
        <f t="shared" si="315"/>
        <v>129</v>
      </c>
      <c r="Q4059" t="str">
        <f t="shared" si="316"/>
        <v>theater</v>
      </c>
      <c r="R4059" t="str">
        <f t="shared" si="317"/>
        <v>plays</v>
      </c>
      <c r="S4059" s="5">
        <f t="shared" si="318"/>
        <v>42310.676851851858</v>
      </c>
      <c r="T4059" s="5">
        <f t="shared" si="319"/>
        <v>42333.666666666664</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(E4060/D4060)*100</f>
        <v>2.5333333333333332</v>
      </c>
      <c r="P4060">
        <f t="shared" si="315"/>
        <v>24</v>
      </c>
      <c r="Q4060" t="str">
        <f t="shared" si="316"/>
        <v>theater</v>
      </c>
      <c r="R4060" t="str">
        <f t="shared" si="317"/>
        <v>plays</v>
      </c>
      <c r="S4060" s="5">
        <f t="shared" si="318"/>
        <v>42445.76902777778</v>
      </c>
      <c r="T4060" s="5">
        <f t="shared" si="319"/>
        <v>42460.874305555561</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(E4061/D4061)*100</f>
        <v>2.5</v>
      </c>
      <c r="P4061">
        <f t="shared" si="315"/>
        <v>36</v>
      </c>
      <c r="Q4061" t="str">
        <f t="shared" si="316"/>
        <v>theater</v>
      </c>
      <c r="R4061" t="str">
        <f t="shared" si="317"/>
        <v>plays</v>
      </c>
      <c r="S4061" s="5">
        <f t="shared" si="318"/>
        <v>41866.348981481482</v>
      </c>
      <c r="T4061" s="5">
        <f t="shared" si="319"/>
        <v>41897.833333333336</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(E4062/D4062)*100</f>
        <v>2.85</v>
      </c>
      <c r="P4062">
        <f t="shared" si="315"/>
        <v>57</v>
      </c>
      <c r="Q4062" t="str">
        <f t="shared" si="316"/>
        <v>theater</v>
      </c>
      <c r="R4062" t="str">
        <f t="shared" si="317"/>
        <v>plays</v>
      </c>
      <c r="S4062" s="5">
        <f t="shared" si="318"/>
        <v>41779.403425925928</v>
      </c>
      <c r="T4062" s="5">
        <f t="shared" si="319"/>
        <v>41813.375</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(E4063/D4063)*100</f>
        <v>0</v>
      </c>
      <c r="P4063">
        <f t="shared" si="315"/>
        <v>0</v>
      </c>
      <c r="Q4063" t="str">
        <f t="shared" si="316"/>
        <v>theater</v>
      </c>
      <c r="R4063" t="str">
        <f t="shared" si="317"/>
        <v>plays</v>
      </c>
      <c r="S4063" s="5">
        <f t="shared" si="318"/>
        <v>42420.849803240744</v>
      </c>
      <c r="T4063" s="5">
        <f t="shared" si="319"/>
        <v>42480.808136574073</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(E4064/D4064)*100</f>
        <v>2.4500000000000002</v>
      </c>
      <c r="P4064">
        <f t="shared" si="315"/>
        <v>163</v>
      </c>
      <c r="Q4064" t="str">
        <f t="shared" si="316"/>
        <v>theater</v>
      </c>
      <c r="R4064" t="str">
        <f t="shared" si="317"/>
        <v>plays</v>
      </c>
      <c r="S4064" s="5">
        <f t="shared" si="318"/>
        <v>42523.447546296295</v>
      </c>
      <c r="T4064" s="5">
        <f t="shared" si="319"/>
        <v>42553.447546296295</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(E4065/D4065)*100</f>
        <v>1.4210526315789473</v>
      </c>
      <c r="P4065">
        <f t="shared" si="315"/>
        <v>15</v>
      </c>
      <c r="Q4065" t="str">
        <f t="shared" si="316"/>
        <v>theater</v>
      </c>
      <c r="R4065" t="str">
        <f t="shared" si="317"/>
        <v>plays</v>
      </c>
      <c r="S4065" s="5">
        <f t="shared" si="318"/>
        <v>41787.389861111114</v>
      </c>
      <c r="T4065" s="5">
        <f t="shared" si="319"/>
        <v>41817.389861111114</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(E4066/D4066)*100</f>
        <v>19.25</v>
      </c>
      <c r="P4066">
        <f t="shared" si="315"/>
        <v>64</v>
      </c>
      <c r="Q4066" t="str">
        <f t="shared" si="316"/>
        <v>theater</v>
      </c>
      <c r="R4066" t="str">
        <f t="shared" si="317"/>
        <v>plays</v>
      </c>
      <c r="S4066" s="5">
        <f t="shared" si="318"/>
        <v>42093.296597222223</v>
      </c>
      <c r="T4066" s="5">
        <f t="shared" si="319"/>
        <v>42123.296597222223</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(E4067/D4067)*100</f>
        <v>0.67500000000000004</v>
      </c>
      <c r="P4067">
        <f t="shared" si="315"/>
        <v>7</v>
      </c>
      <c r="Q4067" t="str">
        <f t="shared" si="316"/>
        <v>theater</v>
      </c>
      <c r="R4067" t="str">
        <f t="shared" si="317"/>
        <v>plays</v>
      </c>
      <c r="S4067" s="5">
        <f t="shared" si="318"/>
        <v>41833.659849537042</v>
      </c>
      <c r="T4067" s="5">
        <f t="shared" si="319"/>
        <v>41863.659849537042</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(E4068/D4068)*100</f>
        <v>0.16666666666666669</v>
      </c>
      <c r="P4068">
        <f t="shared" si="315"/>
        <v>25</v>
      </c>
      <c r="Q4068" t="str">
        <f t="shared" si="316"/>
        <v>theater</v>
      </c>
      <c r="R4068" t="str">
        <f t="shared" si="317"/>
        <v>plays</v>
      </c>
      <c r="S4068" s="5">
        <f t="shared" si="318"/>
        <v>42478.747546296298</v>
      </c>
      <c r="T4068" s="5">
        <f t="shared" si="319"/>
        <v>42508.747546296298</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(E4069/D4069)*100</f>
        <v>60.9</v>
      </c>
      <c r="P4069">
        <f t="shared" si="315"/>
        <v>179</v>
      </c>
      <c r="Q4069" t="str">
        <f t="shared" si="316"/>
        <v>theater</v>
      </c>
      <c r="R4069" t="str">
        <f t="shared" si="317"/>
        <v>plays</v>
      </c>
      <c r="S4069" s="5">
        <f t="shared" si="318"/>
        <v>42234.82581018519</v>
      </c>
      <c r="T4069" s="5">
        <f t="shared" si="319"/>
        <v>42274.82581018519</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(E4070/D4070)*100</f>
        <v>1</v>
      </c>
      <c r="P4070">
        <f t="shared" si="315"/>
        <v>35</v>
      </c>
      <c r="Q4070" t="str">
        <f t="shared" si="316"/>
        <v>theater</v>
      </c>
      <c r="R4070" t="str">
        <f t="shared" si="317"/>
        <v>plays</v>
      </c>
      <c r="S4070" s="5">
        <f t="shared" si="318"/>
        <v>42718.671932870369</v>
      </c>
      <c r="T4070" s="5">
        <f t="shared" si="319"/>
        <v>42748.670138888891</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(E4071/D4071)*100</f>
        <v>34.4</v>
      </c>
      <c r="P4071">
        <f t="shared" si="315"/>
        <v>33</v>
      </c>
      <c r="Q4071" t="str">
        <f t="shared" si="316"/>
        <v>theater</v>
      </c>
      <c r="R4071" t="str">
        <f t="shared" si="317"/>
        <v>plays</v>
      </c>
      <c r="S4071" s="5">
        <f t="shared" si="318"/>
        <v>42022.36986111111</v>
      </c>
      <c r="T4071" s="5">
        <f t="shared" si="319"/>
        <v>42063.208333333336</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(E4072/D4072)*100</f>
        <v>16.5</v>
      </c>
      <c r="P4072">
        <f t="shared" si="315"/>
        <v>28</v>
      </c>
      <c r="Q4072" t="str">
        <f t="shared" si="316"/>
        <v>theater</v>
      </c>
      <c r="R4072" t="str">
        <f t="shared" si="317"/>
        <v>plays</v>
      </c>
      <c r="S4072" s="5">
        <f t="shared" si="318"/>
        <v>42031.375231481485</v>
      </c>
      <c r="T4072" s="5">
        <f t="shared" si="319"/>
        <v>42063.833333333336</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(E4073/D4073)*100</f>
        <v>0</v>
      </c>
      <c r="P4073">
        <f t="shared" si="315"/>
        <v>0</v>
      </c>
      <c r="Q4073" t="str">
        <f t="shared" si="316"/>
        <v>theater</v>
      </c>
      <c r="R4073" t="str">
        <f t="shared" si="317"/>
        <v>plays</v>
      </c>
      <c r="S4073" s="5">
        <f t="shared" si="318"/>
        <v>42700.513090277782</v>
      </c>
      <c r="T4073" s="5">
        <f t="shared" si="319"/>
        <v>42730.513090277782</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(E4074/D4074)*100</f>
        <v>0.4</v>
      </c>
      <c r="P4074">
        <f t="shared" si="315"/>
        <v>2</v>
      </c>
      <c r="Q4074" t="str">
        <f t="shared" si="316"/>
        <v>theater</v>
      </c>
      <c r="R4074" t="str">
        <f t="shared" si="317"/>
        <v>plays</v>
      </c>
      <c r="S4074" s="5">
        <f t="shared" si="318"/>
        <v>41812.482766203706</v>
      </c>
      <c r="T4074" s="5">
        <f t="shared" si="319"/>
        <v>41872.482766203706</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(E4075/D4075)*100</f>
        <v>1.0571428571428572</v>
      </c>
      <c r="P4075">
        <f t="shared" si="315"/>
        <v>19</v>
      </c>
      <c r="Q4075" t="str">
        <f t="shared" si="316"/>
        <v>theater</v>
      </c>
      <c r="R4075" t="str">
        <f t="shared" si="317"/>
        <v>plays</v>
      </c>
      <c r="S4075" s="5">
        <f t="shared" si="318"/>
        <v>42078.053541666675</v>
      </c>
      <c r="T4075" s="5">
        <f t="shared" si="319"/>
        <v>42132.875000000007</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(E4076/D4076)*100</f>
        <v>26.727272727272727</v>
      </c>
      <c r="P4076">
        <f t="shared" si="315"/>
        <v>35</v>
      </c>
      <c r="Q4076" t="str">
        <f t="shared" si="316"/>
        <v>theater</v>
      </c>
      <c r="R4076" t="str">
        <f t="shared" si="317"/>
        <v>plays</v>
      </c>
      <c r="S4076" s="5">
        <f t="shared" si="318"/>
        <v>42283.261284722226</v>
      </c>
      <c r="T4076" s="5">
        <f t="shared" si="319"/>
        <v>42313.302951388891</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(E4077/D4077)*100</f>
        <v>28.799999999999997</v>
      </c>
      <c r="P4077">
        <f t="shared" si="315"/>
        <v>44</v>
      </c>
      <c r="Q4077" t="str">
        <f t="shared" si="316"/>
        <v>theater</v>
      </c>
      <c r="R4077" t="str">
        <f t="shared" si="317"/>
        <v>plays</v>
      </c>
      <c r="S4077" s="5">
        <f t="shared" si="318"/>
        <v>41778.754270833335</v>
      </c>
      <c r="T4077" s="5">
        <f t="shared" si="319"/>
        <v>41820.436111111114</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(E4078/D4078)*100</f>
        <v>0</v>
      </c>
      <c r="P4078">
        <f t="shared" si="315"/>
        <v>0</v>
      </c>
      <c r="Q4078" t="str">
        <f t="shared" si="316"/>
        <v>theater</v>
      </c>
      <c r="R4078" t="str">
        <f t="shared" si="317"/>
        <v>plays</v>
      </c>
      <c r="S4078" s="5">
        <f t="shared" si="318"/>
        <v>41905.504039351858</v>
      </c>
      <c r="T4078" s="5">
        <f t="shared" si="319"/>
        <v>41933.535416666666</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(E4079/D4079)*100</f>
        <v>8.9</v>
      </c>
      <c r="P4079">
        <f t="shared" si="315"/>
        <v>223</v>
      </c>
      <c r="Q4079" t="str">
        <f t="shared" si="316"/>
        <v>theater</v>
      </c>
      <c r="R4079" t="str">
        <f t="shared" si="317"/>
        <v>plays</v>
      </c>
      <c r="S4079" s="5">
        <f t="shared" si="318"/>
        <v>42695.418912037036</v>
      </c>
      <c r="T4079" s="5">
        <f t="shared" si="319"/>
        <v>42725.418912037036</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(E4080/D4080)*100</f>
        <v>0</v>
      </c>
      <c r="P4080">
        <f t="shared" si="315"/>
        <v>0</v>
      </c>
      <c r="Q4080" t="str">
        <f t="shared" si="316"/>
        <v>theater</v>
      </c>
      <c r="R4080" t="str">
        <f t="shared" si="317"/>
        <v>plays</v>
      </c>
      <c r="S4080" s="5">
        <f t="shared" si="318"/>
        <v>42732.495856481481</v>
      </c>
      <c r="T4080" s="5">
        <f t="shared" si="319"/>
        <v>42762.495856481481</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(E4081/D4081)*100</f>
        <v>0.16666666666666669</v>
      </c>
      <c r="P4081">
        <f t="shared" si="315"/>
        <v>5</v>
      </c>
      <c r="Q4081" t="str">
        <f t="shared" si="316"/>
        <v>theater</v>
      </c>
      <c r="R4081" t="str">
        <f t="shared" si="317"/>
        <v>plays</v>
      </c>
      <c r="S4081" s="5">
        <f t="shared" si="318"/>
        <v>42510.647233796299</v>
      </c>
      <c r="T4081" s="5">
        <f t="shared" si="319"/>
        <v>42540.647233796299</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(E4082/D4082)*100</f>
        <v>0</v>
      </c>
      <c r="P4082">
        <f t="shared" si="315"/>
        <v>0</v>
      </c>
      <c r="Q4082" t="str">
        <f t="shared" si="316"/>
        <v>theater</v>
      </c>
      <c r="R4082" t="str">
        <f t="shared" si="317"/>
        <v>plays</v>
      </c>
      <c r="S4082" s="5">
        <f t="shared" si="318"/>
        <v>42511.406435185192</v>
      </c>
      <c r="T4082" s="5">
        <f t="shared" si="319"/>
        <v>42535.495833333342</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(E4083/D4083)*100</f>
        <v>15.737410071942445</v>
      </c>
      <c r="P4083">
        <f t="shared" si="315"/>
        <v>29</v>
      </c>
      <c r="Q4083" t="str">
        <f t="shared" si="316"/>
        <v>theater</v>
      </c>
      <c r="R4083" t="str">
        <f t="shared" si="317"/>
        <v>plays</v>
      </c>
      <c r="S4083" s="5">
        <f t="shared" si="318"/>
        <v>42041.289641203701</v>
      </c>
      <c r="T4083" s="5">
        <f t="shared" si="319"/>
        <v>42071.247974537044</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(E4084/D4084)*100</f>
        <v>2</v>
      </c>
      <c r="P4084">
        <f t="shared" si="315"/>
        <v>2</v>
      </c>
      <c r="Q4084" t="str">
        <f t="shared" si="316"/>
        <v>theater</v>
      </c>
      <c r="R4084" t="str">
        <f t="shared" si="317"/>
        <v>plays</v>
      </c>
      <c r="S4084" s="5">
        <f t="shared" si="318"/>
        <v>42306.897604166668</v>
      </c>
      <c r="T4084" s="5">
        <f t="shared" si="319"/>
        <v>42322.666666666664</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(E4085/D4085)*100</f>
        <v>21.685714285714287</v>
      </c>
      <c r="P4085">
        <f t="shared" si="315"/>
        <v>127</v>
      </c>
      <c r="Q4085" t="str">
        <f t="shared" si="316"/>
        <v>theater</v>
      </c>
      <c r="R4085" t="str">
        <f t="shared" si="317"/>
        <v>plays</v>
      </c>
      <c r="S4085" s="5">
        <f t="shared" si="318"/>
        <v>42353.470092592594</v>
      </c>
      <c r="T4085" s="5">
        <f t="shared" si="319"/>
        <v>42383.470092592594</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(E4086/D4086)*100</f>
        <v>0.33333333333333337</v>
      </c>
      <c r="P4086">
        <f t="shared" si="315"/>
        <v>10</v>
      </c>
      <c r="Q4086" t="str">
        <f t="shared" si="316"/>
        <v>theater</v>
      </c>
      <c r="R4086" t="str">
        <f t="shared" si="317"/>
        <v>plays</v>
      </c>
      <c r="S4086" s="5">
        <f t="shared" si="318"/>
        <v>42622.144745370373</v>
      </c>
      <c r="T4086" s="5">
        <f t="shared" si="319"/>
        <v>42652.144745370373</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(E4087/D4087)*100</f>
        <v>0.2857142857142857</v>
      </c>
      <c r="P4087">
        <f t="shared" si="315"/>
        <v>10</v>
      </c>
      <c r="Q4087" t="str">
        <f t="shared" si="316"/>
        <v>theater</v>
      </c>
      <c r="R4087" t="str">
        <f t="shared" si="317"/>
        <v>plays</v>
      </c>
      <c r="S4087" s="5">
        <f t="shared" si="318"/>
        <v>42058.312210648153</v>
      </c>
      <c r="T4087" s="5">
        <f t="shared" si="319"/>
        <v>42086.874305555561</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(E4088/D4088)*100</f>
        <v>4.7</v>
      </c>
      <c r="P4088">
        <f t="shared" si="315"/>
        <v>9</v>
      </c>
      <c r="Q4088" t="str">
        <f t="shared" si="316"/>
        <v>theater</v>
      </c>
      <c r="R4088" t="str">
        <f t="shared" si="317"/>
        <v>plays</v>
      </c>
      <c r="S4088" s="5">
        <f t="shared" si="318"/>
        <v>42304.649293981485</v>
      </c>
      <c r="T4088" s="5">
        <f t="shared" si="319"/>
        <v>42328.875000000007</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(E4089/D4089)*100</f>
        <v>0</v>
      </c>
      <c r="P4089">
        <f t="shared" si="315"/>
        <v>0</v>
      </c>
      <c r="Q4089" t="str">
        <f t="shared" si="316"/>
        <v>theater</v>
      </c>
      <c r="R4089" t="str">
        <f t="shared" si="317"/>
        <v>plays</v>
      </c>
      <c r="S4089" s="5">
        <f t="shared" si="318"/>
        <v>42538.451226851852</v>
      </c>
      <c r="T4089" s="5">
        <f t="shared" si="319"/>
        <v>42568.451226851852</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(E4090/D4090)*100</f>
        <v>10.8</v>
      </c>
      <c r="P4090">
        <f t="shared" si="315"/>
        <v>72</v>
      </c>
      <c r="Q4090" t="str">
        <f t="shared" si="316"/>
        <v>theater</v>
      </c>
      <c r="R4090" t="str">
        <f t="shared" si="317"/>
        <v>plays</v>
      </c>
      <c r="S4090" s="5">
        <f t="shared" si="318"/>
        <v>41990.320879629631</v>
      </c>
      <c r="T4090" s="5">
        <f t="shared" si="319"/>
        <v>42020.143055555563</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(E4091/D4091)*100</f>
        <v>4.8</v>
      </c>
      <c r="P4091">
        <f t="shared" si="315"/>
        <v>30</v>
      </c>
      <c r="Q4091" t="str">
        <f t="shared" si="316"/>
        <v>theater</v>
      </c>
      <c r="R4091" t="str">
        <f t="shared" si="317"/>
        <v>plays</v>
      </c>
      <c r="S4091" s="5">
        <f t="shared" si="318"/>
        <v>42122.440833333334</v>
      </c>
      <c r="T4091" s="5">
        <f t="shared" si="319"/>
        <v>42155.440972222226</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(E4092/D4092)*100</f>
        <v>3.2</v>
      </c>
      <c r="P4092">
        <f t="shared" si="315"/>
        <v>11</v>
      </c>
      <c r="Q4092" t="str">
        <f t="shared" si="316"/>
        <v>theater</v>
      </c>
      <c r="R4092" t="str">
        <f t="shared" si="317"/>
        <v>plays</v>
      </c>
      <c r="S4092" s="5">
        <f t="shared" si="318"/>
        <v>42209.381215277775</v>
      </c>
      <c r="T4092" s="5">
        <f t="shared" si="319"/>
        <v>42223.333333333336</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(E4093/D4093)*100</f>
        <v>12.75</v>
      </c>
      <c r="P4093">
        <f t="shared" si="315"/>
        <v>26</v>
      </c>
      <c r="Q4093" t="str">
        <f t="shared" si="316"/>
        <v>theater</v>
      </c>
      <c r="R4093" t="str">
        <f t="shared" si="317"/>
        <v>plays</v>
      </c>
      <c r="S4093" s="5">
        <f t="shared" si="318"/>
        <v>41990.21471064815</v>
      </c>
      <c r="T4093" s="5">
        <f t="shared" si="319"/>
        <v>42020.21471064815</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(E4094/D4094)*100</f>
        <v>1.8181818181818181E-2</v>
      </c>
      <c r="P4094">
        <f t="shared" si="315"/>
        <v>20</v>
      </c>
      <c r="Q4094" t="str">
        <f t="shared" si="316"/>
        <v>theater</v>
      </c>
      <c r="R4094" t="str">
        <f t="shared" si="317"/>
        <v>plays</v>
      </c>
      <c r="S4094" s="5">
        <f t="shared" si="318"/>
        <v>42038.903321759259</v>
      </c>
      <c r="T4094" s="5">
        <f t="shared" si="319"/>
        <v>42098.861655092602</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(E4095/D4095)*100</f>
        <v>2.4</v>
      </c>
      <c r="P4095">
        <f t="shared" si="315"/>
        <v>15</v>
      </c>
      <c r="Q4095" t="str">
        <f t="shared" si="316"/>
        <v>theater</v>
      </c>
      <c r="R4095" t="str">
        <f t="shared" si="317"/>
        <v>plays</v>
      </c>
      <c r="S4095" s="5">
        <f t="shared" si="318"/>
        <v>42178.524224537039</v>
      </c>
      <c r="T4095" s="5">
        <f t="shared" si="319"/>
        <v>42238.524224537039</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(E4096/D4096)*100</f>
        <v>36.5</v>
      </c>
      <c r="P4096">
        <f t="shared" si="315"/>
        <v>91</v>
      </c>
      <c r="Q4096" t="str">
        <f t="shared" si="316"/>
        <v>theater</v>
      </c>
      <c r="R4096" t="str">
        <f t="shared" si="317"/>
        <v>plays</v>
      </c>
      <c r="S4096" s="5">
        <f t="shared" si="318"/>
        <v>41889.795138888891</v>
      </c>
      <c r="T4096" s="5">
        <f t="shared" si="319"/>
        <v>41933.915972222225</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(E4097/D4097)*100</f>
        <v>2.666666666666667</v>
      </c>
      <c r="P4097">
        <f t="shared" si="315"/>
        <v>800</v>
      </c>
      <c r="Q4097" t="str">
        <f t="shared" si="316"/>
        <v>theater</v>
      </c>
      <c r="R4097" t="str">
        <f t="shared" si="317"/>
        <v>plays</v>
      </c>
      <c r="S4097" s="5">
        <f t="shared" si="318"/>
        <v>42692.740162037044</v>
      </c>
      <c r="T4097" s="5">
        <f t="shared" si="319"/>
        <v>42722.740162037044</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(E4098/D4098)*100</f>
        <v>11.428571428571429</v>
      </c>
      <c r="P4098">
        <f t="shared" si="315"/>
        <v>80</v>
      </c>
      <c r="Q4098" t="str">
        <f t="shared" si="316"/>
        <v>theater</v>
      </c>
      <c r="R4098" t="str">
        <f t="shared" si="317"/>
        <v>plays</v>
      </c>
      <c r="S4098" s="5">
        <f t="shared" si="318"/>
        <v>42750.238645833335</v>
      </c>
      <c r="T4098" s="5">
        <f t="shared" si="319"/>
        <v>42794.07708333333</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(E4099/D4099)*100</f>
        <v>0</v>
      </c>
      <c r="P4099">
        <f t="shared" ref="P4099:P4115" si="320">IFERROR(ROUND(E4099/L4099,0), 0)</f>
        <v>0</v>
      </c>
      <c r="Q4099" t="str">
        <f t="shared" ref="Q4099:Q4115" si="321">LEFT(N4099,FIND("/",N4099)-1)</f>
        <v>theater</v>
      </c>
      <c r="R4099" t="str">
        <f t="shared" ref="R4099:R4115" si="322">RIGHT(N4099,LEN(N4099)-FIND("/",N4099))</f>
        <v>plays</v>
      </c>
      <c r="S4099" s="5">
        <f t="shared" ref="S4099:S4115" si="323">(((J4099/60)/60)/24)+DATE(1970,1,1)+(-7/24)</f>
        <v>42344.532835648155</v>
      </c>
      <c r="T4099" s="5">
        <f t="shared" ref="T4099:T4115" si="324">(((I4099/60)/60)/24)+DATE(1970,1,1)+(-7/24)</f>
        <v>42400.704861111117</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(E4100/D4100)*100</f>
        <v>0</v>
      </c>
      <c r="P4100">
        <f t="shared" si="320"/>
        <v>0</v>
      </c>
      <c r="Q4100" t="str">
        <f t="shared" si="321"/>
        <v>theater</v>
      </c>
      <c r="R4100" t="str">
        <f t="shared" si="322"/>
        <v>plays</v>
      </c>
      <c r="S4100" s="5">
        <f t="shared" si="323"/>
        <v>42495.430520833332</v>
      </c>
      <c r="T4100" s="5">
        <f t="shared" si="324"/>
        <v>42525.430520833332</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(E4101/D4101)*100</f>
        <v>1.1111111111111112</v>
      </c>
      <c r="P4101">
        <f t="shared" si="320"/>
        <v>50</v>
      </c>
      <c r="Q4101" t="str">
        <f t="shared" si="321"/>
        <v>theater</v>
      </c>
      <c r="R4101" t="str">
        <f t="shared" si="322"/>
        <v>plays</v>
      </c>
      <c r="S4101" s="5">
        <f t="shared" si="323"/>
        <v>42570.558715277781</v>
      </c>
      <c r="T4101" s="5">
        <f t="shared" si="324"/>
        <v>42615.558715277781</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(E4102/D4102)*100</f>
        <v>0</v>
      </c>
      <c r="P4102">
        <f t="shared" si="320"/>
        <v>0</v>
      </c>
      <c r="Q4102" t="str">
        <f t="shared" si="321"/>
        <v>theater</v>
      </c>
      <c r="R4102" t="str">
        <f t="shared" si="322"/>
        <v>plays</v>
      </c>
      <c r="S4102" s="5">
        <f t="shared" si="323"/>
        <v>41926.833217592597</v>
      </c>
      <c r="T4102" s="5">
        <f t="shared" si="324"/>
        <v>41936.833217592597</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(E4103/D4103)*100</f>
        <v>0</v>
      </c>
      <c r="P4103">
        <f t="shared" si="320"/>
        <v>0</v>
      </c>
      <c r="Q4103" t="str">
        <f t="shared" si="321"/>
        <v>theater</v>
      </c>
      <c r="R4103" t="str">
        <f t="shared" si="322"/>
        <v>plays</v>
      </c>
      <c r="S4103" s="5">
        <f t="shared" si="323"/>
        <v>42730.612060185187</v>
      </c>
      <c r="T4103" s="5">
        <f t="shared" si="324"/>
        <v>42760.612060185187</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(E4104/D4104)*100</f>
        <v>27.400000000000002</v>
      </c>
      <c r="P4104">
        <f t="shared" si="320"/>
        <v>23</v>
      </c>
      <c r="Q4104" t="str">
        <f t="shared" si="321"/>
        <v>theater</v>
      </c>
      <c r="R4104" t="str">
        <f t="shared" si="322"/>
        <v>plays</v>
      </c>
      <c r="S4104" s="5">
        <f t="shared" si="323"/>
        <v>42475.556400462963</v>
      </c>
      <c r="T4104" s="5">
        <f t="shared" si="324"/>
        <v>42505.556400462963</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(E4105/D4105)*100</f>
        <v>10</v>
      </c>
      <c r="P4105">
        <f t="shared" si="320"/>
        <v>17</v>
      </c>
      <c r="Q4105" t="str">
        <f t="shared" si="321"/>
        <v>theater</v>
      </c>
      <c r="R4105" t="str">
        <f t="shared" si="322"/>
        <v>plays</v>
      </c>
      <c r="S4105" s="5">
        <f t="shared" si="323"/>
        <v>42188.541273148156</v>
      </c>
      <c r="T4105" s="5">
        <f t="shared" si="324"/>
        <v>42242.480555555558</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(E4106/D4106)*100</f>
        <v>21.366666666666667</v>
      </c>
      <c r="P4106">
        <f t="shared" si="320"/>
        <v>46</v>
      </c>
      <c r="Q4106" t="str">
        <f t="shared" si="321"/>
        <v>theater</v>
      </c>
      <c r="R4106" t="str">
        <f t="shared" si="322"/>
        <v>plays</v>
      </c>
      <c r="S4106" s="5">
        <f t="shared" si="323"/>
        <v>42639.986504629633</v>
      </c>
      <c r="T4106" s="5">
        <f t="shared" si="324"/>
        <v>42669.986504629633</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(E4107/D4107)*100</f>
        <v>6.9696969696969706</v>
      </c>
      <c r="P4107">
        <f t="shared" si="320"/>
        <v>383</v>
      </c>
      <c r="Q4107" t="str">
        <f t="shared" si="321"/>
        <v>theater</v>
      </c>
      <c r="R4107" t="str">
        <f t="shared" si="322"/>
        <v>plays</v>
      </c>
      <c r="S4107" s="5">
        <f t="shared" si="323"/>
        <v>42696.718854166669</v>
      </c>
      <c r="T4107" s="5">
        <f t="shared" si="324"/>
        <v>42729.718854166669</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(E4108/D4108)*100</f>
        <v>70.599999999999994</v>
      </c>
      <c r="P4108">
        <f t="shared" si="320"/>
        <v>107</v>
      </c>
      <c r="Q4108" t="str">
        <f t="shared" si="321"/>
        <v>theater</v>
      </c>
      <c r="R4108" t="str">
        <f t="shared" si="322"/>
        <v>plays</v>
      </c>
      <c r="S4108" s="5">
        <f t="shared" si="323"/>
        <v>42052.757708333338</v>
      </c>
      <c r="T4108" s="5">
        <f t="shared" si="324"/>
        <v>42095.750000000007</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(E4109/D4109)*100</f>
        <v>2.0500000000000003</v>
      </c>
      <c r="P4109">
        <f t="shared" si="320"/>
        <v>10</v>
      </c>
      <c r="Q4109" t="str">
        <f t="shared" si="321"/>
        <v>theater</v>
      </c>
      <c r="R4109" t="str">
        <f t="shared" si="322"/>
        <v>plays</v>
      </c>
      <c r="S4109" s="5">
        <f t="shared" si="323"/>
        <v>41883.625011574077</v>
      </c>
      <c r="T4109" s="5">
        <f t="shared" si="324"/>
        <v>41906.625011574077</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(E4110/D4110)*100</f>
        <v>1.9666666666666666</v>
      </c>
      <c r="P4110">
        <f t="shared" si="320"/>
        <v>59</v>
      </c>
      <c r="Q4110" t="str">
        <f t="shared" si="321"/>
        <v>theater</v>
      </c>
      <c r="R4110" t="str">
        <f t="shared" si="322"/>
        <v>plays</v>
      </c>
      <c r="S4110" s="5">
        <f t="shared" si="323"/>
        <v>42766.740011574082</v>
      </c>
      <c r="T4110" s="5">
        <f t="shared" si="324"/>
        <v>42796.916666666664</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(E4111/D4111)*100</f>
        <v>0</v>
      </c>
      <c r="P4111">
        <f t="shared" si="320"/>
        <v>0</v>
      </c>
      <c r="Q4111" t="str">
        <f t="shared" si="321"/>
        <v>theater</v>
      </c>
      <c r="R4111" t="str">
        <f t="shared" si="322"/>
        <v>plays</v>
      </c>
      <c r="S4111" s="5">
        <f t="shared" si="323"/>
        <v>42307.247731481482</v>
      </c>
      <c r="T4111" s="5">
        <f t="shared" si="324"/>
        <v>42337.289398148154</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(E4112/D4112)*100</f>
        <v>28.666666666666668</v>
      </c>
      <c r="P4112">
        <f t="shared" si="320"/>
        <v>14</v>
      </c>
      <c r="Q4112" t="str">
        <f t="shared" si="321"/>
        <v>theater</v>
      </c>
      <c r="R4112" t="str">
        <f t="shared" si="322"/>
        <v>plays</v>
      </c>
      <c r="S4112" s="5">
        <f t="shared" si="323"/>
        <v>42512.335081018515</v>
      </c>
      <c r="T4112" s="5">
        <f t="shared" si="324"/>
        <v>42572.335081018515</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(E4113/D4113)*100</f>
        <v>3.1333333333333333</v>
      </c>
      <c r="P4113">
        <f t="shared" si="320"/>
        <v>16</v>
      </c>
      <c r="Q4113" t="str">
        <f t="shared" si="321"/>
        <v>theater</v>
      </c>
      <c r="R4113" t="str">
        <f t="shared" si="322"/>
        <v>plays</v>
      </c>
      <c r="S4113" s="5">
        <f t="shared" si="323"/>
        <v>42028.844212962962</v>
      </c>
      <c r="T4113" s="5">
        <f t="shared" si="324"/>
        <v>42058.844212962962</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(E4114/D4114)*100</f>
        <v>0.04</v>
      </c>
      <c r="P4114">
        <f t="shared" si="320"/>
        <v>1</v>
      </c>
      <c r="Q4114" t="str">
        <f t="shared" si="321"/>
        <v>theater</v>
      </c>
      <c r="R4114" t="str">
        <f t="shared" si="322"/>
        <v>plays</v>
      </c>
      <c r="S4114" s="5">
        <f t="shared" si="323"/>
        <v>42400.65493055556</v>
      </c>
      <c r="T4114" s="5">
        <f t="shared" si="324"/>
        <v>42427.708333333336</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(E4115/D4115)*100</f>
        <v>0.2</v>
      </c>
      <c r="P4115">
        <f t="shared" si="320"/>
        <v>1</v>
      </c>
      <c r="Q4115" t="str">
        <f t="shared" si="321"/>
        <v>theater</v>
      </c>
      <c r="R4115" t="str">
        <f t="shared" si="322"/>
        <v>plays</v>
      </c>
      <c r="S4115" s="5">
        <f t="shared" si="323"/>
        <v>42358.281516203708</v>
      </c>
      <c r="T4115" s="5">
        <f t="shared" si="324"/>
        <v>42376.981944444451</v>
      </c>
    </row>
  </sheetData>
  <conditionalFormatting sqref="F2:F4115">
    <cfRule type="cellIs" dxfId="3" priority="5" operator="equal">
      <formula>"successful"</formula>
    </cfRule>
    <cfRule type="cellIs" dxfId="2" priority="4" operator="equal">
      <formula>"live"</formula>
    </cfRule>
    <cfRule type="cellIs" dxfId="1" priority="3" operator="equal">
      <formula>"canceled"</formula>
    </cfRule>
    <cfRule type="cellIs" dxfId="0" priority="2" operator="equal">
      <formula>"failed"</formula>
    </cfRule>
  </conditionalFormatting>
  <conditionalFormatting sqref="O2:O4115">
    <cfRule type="colorScale" priority="1">
      <colorScale>
        <cfvo type="num" val="0"/>
        <cfvo type="num" val="100"/>
        <cfvo type="num" val="200"/>
        <color rgb="FFC00000"/>
        <color theme="9"/>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6BDB2-928E-7845-A487-3773FDC149C9}">
  <dimension ref="A1:F14"/>
  <sheetViews>
    <sheetView workbookViewId="0">
      <selection activeCell="A3" sqref="A3"/>
    </sheetView>
  </sheetViews>
  <sheetFormatPr baseColWidth="10" defaultRowHeight="15" x14ac:dyDescent="0.2"/>
  <cols>
    <col min="1" max="1" width="11.83203125" bestFit="1" customWidth="1"/>
    <col min="2" max="2" width="8.83203125" bestFit="1" customWidth="1"/>
    <col min="3" max="3" width="5.5" bestFit="1" customWidth="1"/>
    <col min="4" max="4" width="8.1640625" bestFit="1" customWidth="1"/>
    <col min="5" max="5" width="4" bestFit="1" customWidth="1"/>
    <col min="6" max="6" width="10" bestFit="1" customWidth="1"/>
  </cols>
  <sheetData>
    <row r="1" spans="1:6" x14ac:dyDescent="0.2">
      <c r="A1" s="6" t="s">
        <v>8223</v>
      </c>
      <c r="B1" t="s">
        <v>8310</v>
      </c>
    </row>
    <row r="3" spans="1:6" x14ac:dyDescent="0.2">
      <c r="A3" s="6" t="s">
        <v>8322</v>
      </c>
      <c r="B3" s="6" t="s">
        <v>8321</v>
      </c>
    </row>
    <row r="4" spans="1:6" x14ac:dyDescent="0.2">
      <c r="A4" s="6" t="s">
        <v>8308</v>
      </c>
      <c r="B4" t="s">
        <v>8219</v>
      </c>
      <c r="C4" t="s">
        <v>8221</v>
      </c>
      <c r="D4" t="s">
        <v>8220</v>
      </c>
      <c r="E4" t="s">
        <v>8222</v>
      </c>
      <c r="F4" t="s">
        <v>8311</v>
      </c>
    </row>
    <row r="5" spans="1:6" x14ac:dyDescent="0.2">
      <c r="A5" s="7" t="s">
        <v>8312</v>
      </c>
      <c r="B5" s="8">
        <v>300</v>
      </c>
      <c r="C5" s="8">
        <v>180</v>
      </c>
      <c r="D5" s="8">
        <v>40</v>
      </c>
      <c r="E5" s="8"/>
      <c r="F5" s="8">
        <v>520</v>
      </c>
    </row>
    <row r="6" spans="1:6" x14ac:dyDescent="0.2">
      <c r="A6" s="7" t="s">
        <v>8313</v>
      </c>
      <c r="B6" s="8">
        <v>34</v>
      </c>
      <c r="C6" s="8">
        <v>140</v>
      </c>
      <c r="D6" s="8">
        <v>20</v>
      </c>
      <c r="E6" s="8">
        <v>6</v>
      </c>
      <c r="F6" s="8">
        <v>200</v>
      </c>
    </row>
    <row r="7" spans="1:6" x14ac:dyDescent="0.2">
      <c r="A7" s="7" t="s">
        <v>8314</v>
      </c>
      <c r="B7" s="8">
        <v>80</v>
      </c>
      <c r="C7" s="8">
        <v>140</v>
      </c>
      <c r="D7" s="8"/>
      <c r="E7" s="8"/>
      <c r="F7" s="8">
        <v>220</v>
      </c>
    </row>
    <row r="8" spans="1:6" x14ac:dyDescent="0.2">
      <c r="A8" s="7" t="s">
        <v>8315</v>
      </c>
      <c r="B8" s="8"/>
      <c r="C8" s="8"/>
      <c r="D8" s="8">
        <v>24</v>
      </c>
      <c r="E8" s="8"/>
      <c r="F8" s="8">
        <v>24</v>
      </c>
    </row>
    <row r="9" spans="1:6" x14ac:dyDescent="0.2">
      <c r="A9" s="7" t="s">
        <v>8316</v>
      </c>
      <c r="B9" s="8">
        <v>540</v>
      </c>
      <c r="C9" s="8">
        <v>120</v>
      </c>
      <c r="D9" s="8">
        <v>20</v>
      </c>
      <c r="E9" s="8">
        <v>20</v>
      </c>
      <c r="F9" s="8">
        <v>700</v>
      </c>
    </row>
    <row r="10" spans="1:6" x14ac:dyDescent="0.2">
      <c r="A10" s="7" t="s">
        <v>8317</v>
      </c>
      <c r="B10" s="8">
        <v>103</v>
      </c>
      <c r="C10" s="8">
        <v>117</v>
      </c>
      <c r="D10" s="8"/>
      <c r="E10" s="8"/>
      <c r="F10" s="8">
        <v>220</v>
      </c>
    </row>
    <row r="11" spans="1:6" x14ac:dyDescent="0.2">
      <c r="A11" s="7" t="s">
        <v>8318</v>
      </c>
      <c r="B11" s="8">
        <v>80</v>
      </c>
      <c r="C11" s="8">
        <v>127</v>
      </c>
      <c r="D11" s="8">
        <v>30</v>
      </c>
      <c r="E11" s="8"/>
      <c r="F11" s="8">
        <v>237</v>
      </c>
    </row>
    <row r="12" spans="1:6" x14ac:dyDescent="0.2">
      <c r="A12" s="7" t="s">
        <v>8319</v>
      </c>
      <c r="B12" s="8">
        <v>209</v>
      </c>
      <c r="C12" s="8">
        <v>213</v>
      </c>
      <c r="D12" s="8">
        <v>178</v>
      </c>
      <c r="E12" s="8"/>
      <c r="F12" s="8">
        <v>600</v>
      </c>
    </row>
    <row r="13" spans="1:6" x14ac:dyDescent="0.2">
      <c r="A13" s="7" t="s">
        <v>8320</v>
      </c>
      <c r="B13" s="8">
        <v>839</v>
      </c>
      <c r="C13" s="8">
        <v>493</v>
      </c>
      <c r="D13" s="8">
        <v>37</v>
      </c>
      <c r="E13" s="8">
        <v>24</v>
      </c>
      <c r="F13" s="8">
        <v>1393</v>
      </c>
    </row>
    <row r="14" spans="1:6" x14ac:dyDescent="0.2">
      <c r="A14" s="7" t="s">
        <v>8311</v>
      </c>
      <c r="B14" s="8">
        <v>2185</v>
      </c>
      <c r="C14" s="8">
        <v>1530</v>
      </c>
      <c r="D14" s="8">
        <v>349</v>
      </c>
      <c r="E14" s="8">
        <v>50</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B6220-4A75-684F-B48B-F2406E5A1578}">
  <dimension ref="A1:F47"/>
  <sheetViews>
    <sheetView workbookViewId="0">
      <selection activeCell="R11" sqref="R11"/>
    </sheetView>
  </sheetViews>
  <sheetFormatPr baseColWidth="10" defaultRowHeight="15" x14ac:dyDescent="0.2"/>
  <cols>
    <col min="1" max="1" width="14.5" bestFit="1" customWidth="1"/>
    <col min="2" max="2" width="8.83203125" bestFit="1" customWidth="1"/>
    <col min="3" max="3" width="5.5" bestFit="1" customWidth="1"/>
    <col min="4" max="4" width="8.1640625" bestFit="1" customWidth="1"/>
    <col min="5" max="5" width="4" bestFit="1" customWidth="1"/>
    <col min="6" max="6" width="10" bestFit="1" customWidth="1"/>
  </cols>
  <sheetData>
    <row r="1" spans="1:6" x14ac:dyDescent="0.2">
      <c r="A1" s="6" t="s">
        <v>8223</v>
      </c>
      <c r="B1" t="s">
        <v>8310</v>
      </c>
    </row>
    <row r="2" spans="1:6" x14ac:dyDescent="0.2">
      <c r="A2" s="6" t="s">
        <v>8308</v>
      </c>
      <c r="B2" t="s">
        <v>8310</v>
      </c>
    </row>
    <row r="4" spans="1:6" x14ac:dyDescent="0.2">
      <c r="A4" s="6" t="s">
        <v>8322</v>
      </c>
      <c r="B4" s="6" t="s">
        <v>8321</v>
      </c>
    </row>
    <row r="5" spans="1:6" x14ac:dyDescent="0.2">
      <c r="A5" s="6" t="s">
        <v>8309</v>
      </c>
      <c r="B5" t="s">
        <v>8219</v>
      </c>
      <c r="C5" t="s">
        <v>8221</v>
      </c>
      <c r="D5" t="s">
        <v>8220</v>
      </c>
      <c r="E5" t="s">
        <v>8222</v>
      </c>
      <c r="F5" t="s">
        <v>8311</v>
      </c>
    </row>
    <row r="6" spans="1:6" x14ac:dyDescent="0.2">
      <c r="A6" s="7" t="s">
        <v>8323</v>
      </c>
      <c r="B6" s="8"/>
      <c r="C6" s="8">
        <v>100</v>
      </c>
      <c r="D6" s="8"/>
      <c r="E6" s="8"/>
      <c r="F6" s="8">
        <v>100</v>
      </c>
    </row>
    <row r="7" spans="1:6" x14ac:dyDescent="0.2">
      <c r="A7" s="7" t="s">
        <v>8324</v>
      </c>
      <c r="B7" s="8"/>
      <c r="C7" s="8"/>
      <c r="D7" s="8">
        <v>20</v>
      </c>
      <c r="E7" s="8"/>
      <c r="F7" s="8">
        <v>20</v>
      </c>
    </row>
    <row r="8" spans="1:6" x14ac:dyDescent="0.2">
      <c r="A8" s="7" t="s">
        <v>8325</v>
      </c>
      <c r="B8" s="8"/>
      <c r="C8" s="8"/>
      <c r="D8" s="8">
        <v>24</v>
      </c>
      <c r="E8" s="8"/>
      <c r="F8" s="8">
        <v>24</v>
      </c>
    </row>
    <row r="9" spans="1:6" x14ac:dyDescent="0.2">
      <c r="A9" s="7" t="s">
        <v>8326</v>
      </c>
      <c r="B9" s="8"/>
      <c r="C9" s="8">
        <v>40</v>
      </c>
      <c r="D9" s="8"/>
      <c r="E9" s="8"/>
      <c r="F9" s="8">
        <v>40</v>
      </c>
    </row>
    <row r="10" spans="1:6" x14ac:dyDescent="0.2">
      <c r="A10" s="7" t="s">
        <v>8327</v>
      </c>
      <c r="B10" s="8">
        <v>40</v>
      </c>
      <c r="C10" s="8"/>
      <c r="D10" s="8"/>
      <c r="E10" s="8"/>
      <c r="F10" s="8">
        <v>40</v>
      </c>
    </row>
    <row r="11" spans="1:6" x14ac:dyDescent="0.2">
      <c r="A11" s="7" t="s">
        <v>8328</v>
      </c>
      <c r="B11" s="8">
        <v>180</v>
      </c>
      <c r="C11" s="8"/>
      <c r="D11" s="8"/>
      <c r="E11" s="8"/>
      <c r="F11" s="8">
        <v>180</v>
      </c>
    </row>
    <row r="12" spans="1:6" x14ac:dyDescent="0.2">
      <c r="A12" s="7" t="s">
        <v>8329</v>
      </c>
      <c r="B12" s="8"/>
      <c r="C12" s="8">
        <v>80</v>
      </c>
      <c r="D12" s="8"/>
      <c r="E12" s="8"/>
      <c r="F12" s="8">
        <v>80</v>
      </c>
    </row>
    <row r="13" spans="1:6" x14ac:dyDescent="0.2">
      <c r="A13" s="7" t="s">
        <v>8330</v>
      </c>
      <c r="B13" s="8">
        <v>40</v>
      </c>
      <c r="C13" s="8"/>
      <c r="D13" s="8"/>
      <c r="E13" s="8"/>
      <c r="F13" s="8">
        <v>40</v>
      </c>
    </row>
    <row r="14" spans="1:6" x14ac:dyDescent="0.2">
      <c r="A14" s="7" t="s">
        <v>8331</v>
      </c>
      <c r="B14" s="8"/>
      <c r="C14" s="8">
        <v>40</v>
      </c>
      <c r="D14" s="8"/>
      <c r="E14" s="8">
        <v>20</v>
      </c>
      <c r="F14" s="8">
        <v>60</v>
      </c>
    </row>
    <row r="15" spans="1:6" x14ac:dyDescent="0.2">
      <c r="A15" s="7" t="s">
        <v>8332</v>
      </c>
      <c r="B15" s="8"/>
      <c r="C15" s="8">
        <v>40</v>
      </c>
      <c r="D15" s="8"/>
      <c r="E15" s="8"/>
      <c r="F15" s="8">
        <v>40</v>
      </c>
    </row>
    <row r="16" spans="1:6" x14ac:dyDescent="0.2">
      <c r="A16" s="7" t="s">
        <v>8333</v>
      </c>
      <c r="B16" s="8"/>
      <c r="C16" s="8">
        <v>120</v>
      </c>
      <c r="D16" s="8">
        <v>20</v>
      </c>
      <c r="E16" s="8"/>
      <c r="F16" s="8">
        <v>140</v>
      </c>
    </row>
    <row r="17" spans="1:6" x14ac:dyDescent="0.2">
      <c r="A17" s="7" t="s">
        <v>8334</v>
      </c>
      <c r="B17" s="8"/>
      <c r="C17" s="8">
        <v>20</v>
      </c>
      <c r="D17" s="8"/>
      <c r="E17" s="8"/>
      <c r="F17" s="8">
        <v>20</v>
      </c>
    </row>
    <row r="18" spans="1:6" x14ac:dyDescent="0.2">
      <c r="A18" s="7" t="s">
        <v>8335</v>
      </c>
      <c r="B18" s="8">
        <v>140</v>
      </c>
      <c r="C18" s="8"/>
      <c r="D18" s="8"/>
      <c r="E18" s="8"/>
      <c r="F18" s="8">
        <v>140</v>
      </c>
    </row>
    <row r="19" spans="1:6" x14ac:dyDescent="0.2">
      <c r="A19" s="7" t="s">
        <v>8336</v>
      </c>
      <c r="B19" s="8">
        <v>140</v>
      </c>
      <c r="C19" s="8">
        <v>20</v>
      </c>
      <c r="D19" s="8"/>
      <c r="E19" s="8"/>
      <c r="F19" s="8">
        <v>160</v>
      </c>
    </row>
    <row r="20" spans="1:6" x14ac:dyDescent="0.2">
      <c r="A20" s="7" t="s">
        <v>8337</v>
      </c>
      <c r="B20" s="8"/>
      <c r="C20" s="8">
        <v>60</v>
      </c>
      <c r="D20" s="8"/>
      <c r="E20" s="8"/>
      <c r="F20" s="8">
        <v>60</v>
      </c>
    </row>
    <row r="21" spans="1:6" x14ac:dyDescent="0.2">
      <c r="A21" s="7" t="s">
        <v>8338</v>
      </c>
      <c r="B21" s="8">
        <v>9</v>
      </c>
      <c r="C21" s="8">
        <v>11</v>
      </c>
      <c r="D21" s="8"/>
      <c r="E21" s="8"/>
      <c r="F21" s="8">
        <v>20</v>
      </c>
    </row>
    <row r="22" spans="1:6" x14ac:dyDescent="0.2">
      <c r="A22" s="7" t="s">
        <v>8339</v>
      </c>
      <c r="B22" s="8">
        <v>20</v>
      </c>
      <c r="C22" s="8"/>
      <c r="D22" s="8"/>
      <c r="E22" s="8"/>
      <c r="F22" s="8">
        <v>20</v>
      </c>
    </row>
    <row r="23" spans="1:6" x14ac:dyDescent="0.2">
      <c r="A23" s="7" t="s">
        <v>8340</v>
      </c>
      <c r="B23" s="8"/>
      <c r="C23" s="8">
        <v>40</v>
      </c>
      <c r="D23" s="8"/>
      <c r="E23" s="8"/>
      <c r="F23" s="8">
        <v>40</v>
      </c>
    </row>
    <row r="24" spans="1:6" x14ac:dyDescent="0.2">
      <c r="A24" s="7" t="s">
        <v>8341</v>
      </c>
      <c r="B24" s="8">
        <v>60</v>
      </c>
      <c r="C24" s="8">
        <v>60</v>
      </c>
      <c r="D24" s="8">
        <v>20</v>
      </c>
      <c r="E24" s="8"/>
      <c r="F24" s="8">
        <v>140</v>
      </c>
    </row>
    <row r="25" spans="1:6" x14ac:dyDescent="0.2">
      <c r="A25" s="7" t="s">
        <v>8342</v>
      </c>
      <c r="B25" s="8"/>
      <c r="C25" s="8">
        <v>20</v>
      </c>
      <c r="D25" s="8"/>
      <c r="E25" s="8"/>
      <c r="F25" s="8">
        <v>20</v>
      </c>
    </row>
    <row r="26" spans="1:6" x14ac:dyDescent="0.2">
      <c r="A26" s="7" t="s">
        <v>8343</v>
      </c>
      <c r="B26" s="8">
        <v>60</v>
      </c>
      <c r="C26" s="8"/>
      <c r="D26" s="8"/>
      <c r="E26" s="8"/>
      <c r="F26" s="8">
        <v>60</v>
      </c>
    </row>
    <row r="27" spans="1:6" x14ac:dyDescent="0.2">
      <c r="A27" s="7" t="s">
        <v>8344</v>
      </c>
      <c r="B27" s="8"/>
      <c r="C27" s="8">
        <v>20</v>
      </c>
      <c r="D27" s="8"/>
      <c r="E27" s="8"/>
      <c r="F27" s="8">
        <v>20</v>
      </c>
    </row>
    <row r="28" spans="1:6" x14ac:dyDescent="0.2">
      <c r="A28" s="7" t="s">
        <v>8345</v>
      </c>
      <c r="B28" s="8">
        <v>103</v>
      </c>
      <c r="C28" s="8">
        <v>57</v>
      </c>
      <c r="D28" s="8"/>
      <c r="E28" s="8"/>
      <c r="F28" s="8">
        <v>160</v>
      </c>
    </row>
    <row r="29" spans="1:6" x14ac:dyDescent="0.2">
      <c r="A29" s="7" t="s">
        <v>8346</v>
      </c>
      <c r="B29" s="8"/>
      <c r="C29" s="8">
        <v>20</v>
      </c>
      <c r="D29" s="8"/>
      <c r="E29" s="8"/>
      <c r="F29" s="8">
        <v>20</v>
      </c>
    </row>
    <row r="30" spans="1:6" x14ac:dyDescent="0.2">
      <c r="A30" s="7" t="s">
        <v>8347</v>
      </c>
      <c r="B30" s="8">
        <v>694</v>
      </c>
      <c r="C30" s="8">
        <v>353</v>
      </c>
      <c r="D30" s="8"/>
      <c r="E30" s="8">
        <v>19</v>
      </c>
      <c r="F30" s="8">
        <v>1066</v>
      </c>
    </row>
    <row r="31" spans="1:6" x14ac:dyDescent="0.2">
      <c r="A31" s="7" t="s">
        <v>8348</v>
      </c>
      <c r="B31" s="8">
        <v>40</v>
      </c>
      <c r="C31" s="8"/>
      <c r="D31" s="8"/>
      <c r="E31" s="8"/>
      <c r="F31" s="8">
        <v>40</v>
      </c>
    </row>
    <row r="32" spans="1:6" x14ac:dyDescent="0.2">
      <c r="A32" s="7" t="s">
        <v>8349</v>
      </c>
      <c r="B32" s="8">
        <v>20</v>
      </c>
      <c r="C32" s="8"/>
      <c r="D32" s="8"/>
      <c r="E32" s="8"/>
      <c r="F32" s="8">
        <v>20</v>
      </c>
    </row>
    <row r="33" spans="1:6" x14ac:dyDescent="0.2">
      <c r="A33" s="7" t="s">
        <v>8350</v>
      </c>
      <c r="B33" s="8"/>
      <c r="C33" s="8">
        <v>20</v>
      </c>
      <c r="D33" s="8"/>
      <c r="E33" s="8"/>
      <c r="F33" s="8">
        <v>20</v>
      </c>
    </row>
    <row r="34" spans="1:6" x14ac:dyDescent="0.2">
      <c r="A34" s="7" t="s">
        <v>8351</v>
      </c>
      <c r="B34" s="8">
        <v>260</v>
      </c>
      <c r="C34" s="8"/>
      <c r="D34" s="8"/>
      <c r="E34" s="8"/>
      <c r="F34" s="8">
        <v>260</v>
      </c>
    </row>
    <row r="35" spans="1:6" x14ac:dyDescent="0.2">
      <c r="A35" s="7" t="s">
        <v>8352</v>
      </c>
      <c r="B35" s="8"/>
      <c r="C35" s="8"/>
      <c r="D35" s="8">
        <v>40</v>
      </c>
      <c r="E35" s="8"/>
      <c r="F35" s="8">
        <v>40</v>
      </c>
    </row>
    <row r="36" spans="1:6" x14ac:dyDescent="0.2">
      <c r="A36" s="7" t="s">
        <v>8353</v>
      </c>
      <c r="B36" s="8">
        <v>60</v>
      </c>
      <c r="C36" s="8"/>
      <c r="D36" s="8"/>
      <c r="E36" s="8"/>
      <c r="F36" s="8">
        <v>60</v>
      </c>
    </row>
    <row r="37" spans="1:6" x14ac:dyDescent="0.2">
      <c r="A37" s="7" t="s">
        <v>8354</v>
      </c>
      <c r="B37" s="8">
        <v>34</v>
      </c>
      <c r="C37" s="8"/>
      <c r="D37" s="8"/>
      <c r="E37" s="8">
        <v>6</v>
      </c>
      <c r="F37" s="8">
        <v>40</v>
      </c>
    </row>
    <row r="38" spans="1:6" x14ac:dyDescent="0.2">
      <c r="A38" s="7" t="s">
        <v>8355</v>
      </c>
      <c r="B38" s="8">
        <v>40</v>
      </c>
      <c r="C38" s="8">
        <v>2</v>
      </c>
      <c r="D38" s="8">
        <v>18</v>
      </c>
      <c r="E38" s="8"/>
      <c r="F38" s="8">
        <v>60</v>
      </c>
    </row>
    <row r="39" spans="1:6" x14ac:dyDescent="0.2">
      <c r="A39" s="7" t="s">
        <v>8356</v>
      </c>
      <c r="B39" s="8">
        <v>85</v>
      </c>
      <c r="C39" s="8">
        <v>80</v>
      </c>
      <c r="D39" s="8">
        <v>17</v>
      </c>
      <c r="E39" s="8">
        <v>5</v>
      </c>
      <c r="F39" s="8">
        <v>187</v>
      </c>
    </row>
    <row r="40" spans="1:6" x14ac:dyDescent="0.2">
      <c r="A40" s="7" t="s">
        <v>8357</v>
      </c>
      <c r="B40" s="8">
        <v>80</v>
      </c>
      <c r="C40" s="8"/>
      <c r="D40" s="8"/>
      <c r="E40" s="8"/>
      <c r="F40" s="8">
        <v>80</v>
      </c>
    </row>
    <row r="41" spans="1:6" x14ac:dyDescent="0.2">
      <c r="A41" s="7" t="s">
        <v>8358</v>
      </c>
      <c r="B41" s="8">
        <v>60</v>
      </c>
      <c r="C41" s="8"/>
      <c r="D41" s="8"/>
      <c r="E41" s="8"/>
      <c r="F41" s="8">
        <v>60</v>
      </c>
    </row>
    <row r="42" spans="1:6" x14ac:dyDescent="0.2">
      <c r="A42" s="7" t="s">
        <v>8359</v>
      </c>
      <c r="B42" s="8"/>
      <c r="C42" s="8">
        <v>47</v>
      </c>
      <c r="D42" s="8">
        <v>10</v>
      </c>
      <c r="E42" s="8"/>
      <c r="F42" s="8">
        <v>57</v>
      </c>
    </row>
    <row r="43" spans="1:6" x14ac:dyDescent="0.2">
      <c r="A43" s="7" t="s">
        <v>8360</v>
      </c>
      <c r="B43" s="8"/>
      <c r="C43" s="8">
        <v>100</v>
      </c>
      <c r="D43" s="8"/>
      <c r="E43" s="8"/>
      <c r="F43" s="8">
        <v>100</v>
      </c>
    </row>
    <row r="44" spans="1:6" x14ac:dyDescent="0.2">
      <c r="A44" s="7" t="s">
        <v>8361</v>
      </c>
      <c r="B44" s="8">
        <v>20</v>
      </c>
      <c r="C44" s="8">
        <v>120</v>
      </c>
      <c r="D44" s="8">
        <v>60</v>
      </c>
      <c r="E44" s="8"/>
      <c r="F44" s="8">
        <v>200</v>
      </c>
    </row>
    <row r="45" spans="1:6" x14ac:dyDescent="0.2">
      <c r="A45" s="7" t="s">
        <v>8362</v>
      </c>
      <c r="B45" s="8"/>
      <c r="C45" s="8">
        <v>60</v>
      </c>
      <c r="D45" s="8">
        <v>100</v>
      </c>
      <c r="E45" s="8"/>
      <c r="F45" s="8">
        <v>160</v>
      </c>
    </row>
    <row r="46" spans="1:6" x14ac:dyDescent="0.2">
      <c r="A46" s="7" t="s">
        <v>8363</v>
      </c>
      <c r="B46" s="8"/>
      <c r="C46" s="8"/>
      <c r="D46" s="8">
        <v>20</v>
      </c>
      <c r="E46" s="8"/>
      <c r="F46" s="8">
        <v>20</v>
      </c>
    </row>
    <row r="47" spans="1:6" x14ac:dyDescent="0.2">
      <c r="A47" s="7" t="s">
        <v>8311</v>
      </c>
      <c r="B47" s="8">
        <v>2185</v>
      </c>
      <c r="C47" s="8">
        <v>1530</v>
      </c>
      <c r="D47" s="8">
        <v>349</v>
      </c>
      <c r="E47" s="8">
        <v>50</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29FE1-A482-0741-A654-428FE136804A}">
  <dimension ref="A1:F18"/>
  <sheetViews>
    <sheetView workbookViewId="0">
      <selection activeCell="R32" sqref="R32"/>
    </sheetView>
  </sheetViews>
  <sheetFormatPr baseColWidth="10" defaultRowHeight="15" x14ac:dyDescent="0.2"/>
  <cols>
    <col min="1" max="1" width="10" bestFit="1" customWidth="1"/>
    <col min="2" max="2" width="8.83203125" bestFit="1" customWidth="1"/>
    <col min="3" max="3" width="5.5" bestFit="1" customWidth="1"/>
    <col min="4" max="4" width="8.1640625" bestFit="1" customWidth="1"/>
    <col min="5" max="5" width="4" bestFit="1" customWidth="1"/>
    <col min="6" max="6" width="10" bestFit="1" customWidth="1"/>
  </cols>
  <sheetData>
    <row r="1" spans="1:6" x14ac:dyDescent="0.2">
      <c r="A1" s="6" t="s">
        <v>8308</v>
      </c>
      <c r="B1" t="s">
        <v>8310</v>
      </c>
    </row>
    <row r="2" spans="1:6" x14ac:dyDescent="0.2">
      <c r="A2" s="6" t="s">
        <v>8378</v>
      </c>
      <c r="B2" t="s">
        <v>8310</v>
      </c>
    </row>
    <row r="4" spans="1:6" x14ac:dyDescent="0.2">
      <c r="A4" s="6" t="s">
        <v>8322</v>
      </c>
      <c r="B4" s="6" t="s">
        <v>8321</v>
      </c>
    </row>
    <row r="5" spans="1:6" x14ac:dyDescent="0.2">
      <c r="A5" s="6" t="s">
        <v>8379</v>
      </c>
      <c r="B5" t="s">
        <v>8219</v>
      </c>
      <c r="C5" t="s">
        <v>8221</v>
      </c>
      <c r="D5" t="s">
        <v>8220</v>
      </c>
      <c r="E5" t="s">
        <v>8222</v>
      </c>
      <c r="F5" t="s">
        <v>8311</v>
      </c>
    </row>
    <row r="6" spans="1:6" x14ac:dyDescent="0.2">
      <c r="A6" s="9" t="s">
        <v>8370</v>
      </c>
      <c r="B6" s="8">
        <v>184</v>
      </c>
      <c r="C6" s="8">
        <v>148</v>
      </c>
      <c r="D6" s="8">
        <v>34</v>
      </c>
      <c r="E6" s="8">
        <v>2</v>
      </c>
      <c r="F6" s="8">
        <v>368</v>
      </c>
    </row>
    <row r="7" spans="1:6" x14ac:dyDescent="0.2">
      <c r="A7" s="9" t="s">
        <v>8371</v>
      </c>
      <c r="B7" s="8">
        <v>202</v>
      </c>
      <c r="C7" s="8">
        <v>106</v>
      </c>
      <c r="D7" s="8">
        <v>27</v>
      </c>
      <c r="E7" s="8">
        <v>18</v>
      </c>
      <c r="F7" s="8">
        <v>353</v>
      </c>
    </row>
    <row r="8" spans="1:6" x14ac:dyDescent="0.2">
      <c r="A8" s="9" t="s">
        <v>8372</v>
      </c>
      <c r="B8" s="8">
        <v>180</v>
      </c>
      <c r="C8" s="8">
        <v>108</v>
      </c>
      <c r="D8" s="8">
        <v>28</v>
      </c>
      <c r="E8" s="8">
        <v>30</v>
      </c>
      <c r="F8" s="8">
        <v>346</v>
      </c>
    </row>
    <row r="9" spans="1:6" x14ac:dyDescent="0.2">
      <c r="A9" s="9" t="s">
        <v>8377</v>
      </c>
      <c r="B9" s="8">
        <v>192</v>
      </c>
      <c r="C9" s="8">
        <v>102</v>
      </c>
      <c r="D9" s="8">
        <v>27</v>
      </c>
      <c r="E9" s="8"/>
      <c r="F9" s="8">
        <v>321</v>
      </c>
    </row>
    <row r="10" spans="1:6" x14ac:dyDescent="0.2">
      <c r="A10" s="9" t="s">
        <v>8366</v>
      </c>
      <c r="B10" s="8">
        <v>233</v>
      </c>
      <c r="C10" s="8">
        <v>126</v>
      </c>
      <c r="D10" s="8">
        <v>27</v>
      </c>
      <c r="E10" s="8"/>
      <c r="F10" s="8">
        <v>386</v>
      </c>
    </row>
    <row r="11" spans="1:6" x14ac:dyDescent="0.2">
      <c r="A11" s="9" t="s">
        <v>8373</v>
      </c>
      <c r="B11" s="8">
        <v>212</v>
      </c>
      <c r="C11" s="8">
        <v>148</v>
      </c>
      <c r="D11" s="8">
        <v>27</v>
      </c>
      <c r="E11" s="8"/>
      <c r="F11" s="8">
        <v>387</v>
      </c>
    </row>
    <row r="12" spans="1:6" x14ac:dyDescent="0.2">
      <c r="A12" s="9" t="s">
        <v>8374</v>
      </c>
      <c r="B12" s="8">
        <v>192</v>
      </c>
      <c r="C12" s="8">
        <v>148</v>
      </c>
      <c r="D12" s="8">
        <v>43</v>
      </c>
      <c r="E12" s="8"/>
      <c r="F12" s="8">
        <v>383</v>
      </c>
    </row>
    <row r="13" spans="1:6" x14ac:dyDescent="0.2">
      <c r="A13" s="9" t="s">
        <v>8367</v>
      </c>
      <c r="B13" s="8">
        <v>167</v>
      </c>
      <c r="C13" s="8">
        <v>135</v>
      </c>
      <c r="D13" s="8">
        <v>32</v>
      </c>
      <c r="E13" s="8"/>
      <c r="F13" s="8">
        <v>334</v>
      </c>
    </row>
    <row r="14" spans="1:6" x14ac:dyDescent="0.2">
      <c r="A14" s="9" t="s">
        <v>8368</v>
      </c>
      <c r="B14" s="8">
        <v>148</v>
      </c>
      <c r="C14" s="8">
        <v>126</v>
      </c>
      <c r="D14" s="8">
        <v>24</v>
      </c>
      <c r="E14" s="8"/>
      <c r="F14" s="8">
        <v>298</v>
      </c>
    </row>
    <row r="15" spans="1:6" x14ac:dyDescent="0.2">
      <c r="A15" s="9" t="s">
        <v>8375</v>
      </c>
      <c r="B15" s="8">
        <v>184</v>
      </c>
      <c r="C15" s="8">
        <v>151</v>
      </c>
      <c r="D15" s="8">
        <v>20</v>
      </c>
      <c r="E15" s="8"/>
      <c r="F15" s="8">
        <v>355</v>
      </c>
    </row>
    <row r="16" spans="1:6" x14ac:dyDescent="0.2">
      <c r="A16" s="9" t="s">
        <v>8369</v>
      </c>
      <c r="B16" s="8">
        <v>181</v>
      </c>
      <c r="C16" s="8">
        <v>113</v>
      </c>
      <c r="D16" s="8">
        <v>37</v>
      </c>
      <c r="E16" s="8"/>
      <c r="F16" s="8">
        <v>331</v>
      </c>
    </row>
    <row r="17" spans="1:6" x14ac:dyDescent="0.2">
      <c r="A17" s="9" t="s">
        <v>8376</v>
      </c>
      <c r="B17" s="8">
        <v>110</v>
      </c>
      <c r="C17" s="8">
        <v>119</v>
      </c>
      <c r="D17" s="8">
        <v>23</v>
      </c>
      <c r="E17" s="8"/>
      <c r="F17" s="8">
        <v>252</v>
      </c>
    </row>
    <row r="18" spans="1:6" x14ac:dyDescent="0.2">
      <c r="A18" s="9" t="s">
        <v>8311</v>
      </c>
      <c r="B18" s="8">
        <v>2185</v>
      </c>
      <c r="C18" s="8">
        <v>1530</v>
      </c>
      <c r="D18" s="8">
        <v>349</v>
      </c>
      <c r="E18" s="8">
        <v>50</v>
      </c>
      <c r="F18"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91090-327A-AC4A-8763-1A9E50963716}">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Neel Pendyala</cp:lastModifiedBy>
  <dcterms:created xsi:type="dcterms:W3CDTF">2017-04-20T15:17:24Z</dcterms:created>
  <dcterms:modified xsi:type="dcterms:W3CDTF">2019-06-01T17:06:57Z</dcterms:modified>
</cp:coreProperties>
</file>