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ataset&amp;Data for datanaylytics\"/>
    </mc:Choice>
  </mc:AlternateContent>
  <xr:revisionPtr revIDLastSave="0" documentId="13_ncr:1_{F5C30CA1-54FE-4FDD-A1FF-C9B779110275}"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9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<sst xmlns="http://schemas.openxmlformats.org/spreadsheetml/2006/main" count="16272" uniqueCount="50">
  <si>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</si>
  <si>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</si>
  <si>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</si>
  <si>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</si>
  <si>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</si>
  <si>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</si>
  <si>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</si>
  <si>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</si>
  <si>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</si>
  <si>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</si>
  <si>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</si>
  <si>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</si>
  <si>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</si>
  <si>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</si>
  <si>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</si>
  <si>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</si>
  <si>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</si>
  <si>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</si>
  <si>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</si>
  <si>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</si>
  <si>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</si>
  <si>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</si>
  <si>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</si>
  <si>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</si>
  <si>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</si>
  <si>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</si>
  <si>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</si>
  <si>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</si>
  <si>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</si>
  <si>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</si>
  <si>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</si>
  <si>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</si>
  <si>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</si>
  <si>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</si>
  <si>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</si>
  <si>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</si>
  <si>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</si>
  <si>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</si>
  <si>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</si>
  <si>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</si>
  <si>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</si>
  <si>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</si>
  <si>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</si>
  <si>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</si>
  <si>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</si>
  <si>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</si>
  <si>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</si>
  <si>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Count of Purchased Bike</t>
  </si>
  <si>
    <t>More than 10 Miles</t>
  </si>
  <si>
    <t>Bike sales daskboard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</si>
</sst>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 #,##0_);_(* \(#,##0\);_(* &quot;-&quot;??_);_(@_)"/>
    <numFmt numFmtId="171"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Decision by Income &amp;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66666.666666666672</c:v>
                </c:pt>
                <c:pt idx="1">
                  <c:v>22500</c:v>
                </c:pt>
              </c:numCache>
            </c:numRef>
          </c:val>
          <c:extLst>
            <c:ext xmlns:c16="http://schemas.microsoft.com/office/drawing/2014/chart" uri="{C3380CC4-5D6E-409C-BE32-E72D297353CC}">
              <c16:uniqueId val="{00000000-25E9-4D89-A02E-764D6D6D09A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25E9-4D89-A02E-764D6D6D09AC}"/>
            </c:ext>
          </c:extLst>
        </c:ser>
        <c:dLbls>
          <c:showLegendKey val="0"/>
          <c:showVal val="0"/>
          <c:showCatName val="0"/>
          <c:showSerName val="0"/>
          <c:showPercent val="0"/>
          <c:showBubbleSize val="0"/>
        </c:dLbls>
        <c:gapWidth val="219"/>
        <c:overlap val="-27"/>
        <c:axId val="1419012384"/>
        <c:axId val="1419183040"/>
      </c:barChart>
      <c:catAx>
        <c:axId val="141901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83040"/>
        <c:crosses val="autoZero"/>
        <c:auto val="1"/>
        <c:lblAlgn val="ctr"/>
        <c:lblOffset val="100"/>
        <c:noMultiLvlLbl val="0"/>
      </c:catAx>
      <c:valAx>
        <c:axId val="141918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1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11644319124733"/>
          <c:y val="0.26380211170180529"/>
          <c:w val="0.43566620550683172"/>
          <c:h val="0.27655604999704425"/>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15C-4D68-93E7-ACF4636790A8}"/>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1-615C-4D68-93E7-ACF4636790A8}"/>
            </c:ext>
          </c:extLst>
        </c:ser>
        <c:dLbls>
          <c:showLegendKey val="0"/>
          <c:showVal val="0"/>
          <c:showCatName val="0"/>
          <c:showSerName val="0"/>
          <c:showPercent val="0"/>
          <c:showBubbleSize val="0"/>
        </c:dLbls>
        <c:smooth val="0"/>
        <c:axId val="1198474288"/>
        <c:axId val="1418740336"/>
      </c:lineChart>
      <c:catAx>
        <c:axId val="119847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40336"/>
        <c:crosses val="autoZero"/>
        <c:auto val="1"/>
        <c:lblAlgn val="ctr"/>
        <c:lblOffset val="100"/>
        <c:noMultiLvlLbl val="0"/>
      </c:catAx>
      <c:valAx>
        <c:axId val="14187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47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table'!$A$32:$A$34</c:f>
              <c:strCache>
                <c:ptCount val="2"/>
                <c:pt idx="0">
                  <c:v>Middle Age</c:v>
                </c:pt>
                <c:pt idx="1">
                  <c:v>Old</c:v>
                </c:pt>
              </c:strCache>
            </c:strRef>
          </c:cat>
          <c:val>
            <c:numRef>
              <c:f>'pivot table'!$B$32:$B$34</c:f>
              <c:numCache>
                <c:formatCode>General</c:formatCode>
                <c:ptCount val="2"/>
                <c:pt idx="0">
                  <c:v>4</c:v>
                </c:pt>
                <c:pt idx="1">
                  <c:v>3</c:v>
                </c:pt>
              </c:numCache>
            </c:numRef>
          </c:val>
          <c:smooth val="0"/>
          <c:extLst>
            <c:ext xmlns:c16="http://schemas.microsoft.com/office/drawing/2014/chart" uri="{C3380CC4-5D6E-409C-BE32-E72D297353CC}">
              <c16:uniqueId val="{00000000-A15D-4F47-A8FD-6AD1E2E12B9B}"/>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table'!$A$32:$A$34</c:f>
              <c:strCache>
                <c:ptCount val="2"/>
                <c:pt idx="0">
                  <c:v>Middle Age</c:v>
                </c:pt>
                <c:pt idx="1">
                  <c:v>Old</c:v>
                </c:pt>
              </c:strCache>
            </c:strRef>
          </c:cat>
          <c:val>
            <c:numRef>
              <c:f>'pivot table'!$C$32:$C$34</c:f>
              <c:numCache>
                <c:formatCode>General</c:formatCode>
                <c:ptCount val="2"/>
                <c:pt idx="0">
                  <c:v>12</c:v>
                </c:pt>
                <c:pt idx="1">
                  <c:v>1</c:v>
                </c:pt>
              </c:numCache>
            </c:numRef>
          </c:val>
          <c:smooth val="0"/>
          <c:extLst>
            <c:ext xmlns:c16="http://schemas.microsoft.com/office/drawing/2014/chart" uri="{C3380CC4-5D6E-409C-BE32-E72D297353CC}">
              <c16:uniqueId val="{00000001-A15D-4F47-A8FD-6AD1E2E12B9B}"/>
            </c:ext>
          </c:extLst>
        </c:ser>
        <c:dLbls>
          <c:showLegendKey val="0"/>
          <c:showVal val="0"/>
          <c:showCatName val="0"/>
          <c:showSerName val="0"/>
          <c:showPercent val="0"/>
          <c:showBubbleSize val="0"/>
        </c:dLbls>
        <c:marker val="1"/>
        <c:smooth val="0"/>
        <c:axId val="1423237360"/>
        <c:axId val="1208670304"/>
      </c:lineChart>
      <c:catAx>
        <c:axId val="14232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0304"/>
        <c:crosses val="autoZero"/>
        <c:auto val="1"/>
        <c:lblAlgn val="ctr"/>
        <c:lblOffset val="100"/>
        <c:noMultiLvlLbl val="0"/>
      </c:catAx>
      <c:valAx>
        <c:axId val="120867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3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Decision by Income &amp;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66666.666666666672</c:v>
                </c:pt>
                <c:pt idx="1">
                  <c:v>22500</c:v>
                </c:pt>
              </c:numCache>
            </c:numRef>
          </c:val>
          <c:extLst>
            <c:ext xmlns:c16="http://schemas.microsoft.com/office/drawing/2014/chart" uri="{C3380CC4-5D6E-409C-BE32-E72D297353CC}">
              <c16:uniqueId val="{00000000-74E0-478F-8B4D-FB8E345A51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74E0-478F-8B4D-FB8E345A51B2}"/>
            </c:ext>
          </c:extLst>
        </c:ser>
        <c:dLbls>
          <c:showLegendKey val="0"/>
          <c:showVal val="0"/>
          <c:showCatName val="0"/>
          <c:showSerName val="0"/>
          <c:showPercent val="0"/>
          <c:showBubbleSize val="0"/>
        </c:dLbls>
        <c:gapWidth val="219"/>
        <c:overlap val="-27"/>
        <c:axId val="1419012384"/>
        <c:axId val="1419183040"/>
      </c:barChart>
      <c:catAx>
        <c:axId val="141901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83040"/>
        <c:crosses val="autoZero"/>
        <c:auto val="1"/>
        <c:lblAlgn val="ctr"/>
        <c:lblOffset val="100"/>
        <c:noMultiLvlLbl val="0"/>
      </c:catAx>
      <c:valAx>
        <c:axId val="141918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1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DDE-400A-A574-BF6A794743F6}"/>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1-EDDE-400A-A574-BF6A794743F6}"/>
            </c:ext>
          </c:extLst>
        </c:ser>
        <c:dLbls>
          <c:showLegendKey val="0"/>
          <c:showVal val="0"/>
          <c:showCatName val="0"/>
          <c:showSerName val="0"/>
          <c:showPercent val="0"/>
          <c:showBubbleSize val="0"/>
        </c:dLbls>
        <c:smooth val="0"/>
        <c:axId val="1198474288"/>
        <c:axId val="1418740336"/>
      </c:lineChart>
      <c:catAx>
        <c:axId val="119847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40336"/>
        <c:crosses val="autoZero"/>
        <c:auto val="1"/>
        <c:lblAlgn val="ctr"/>
        <c:lblOffset val="100"/>
        <c:noMultiLvlLbl val="0"/>
      </c:catAx>
      <c:valAx>
        <c:axId val="14187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47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table'!$A$32:$A$34</c:f>
              <c:strCache>
                <c:ptCount val="2"/>
                <c:pt idx="0">
                  <c:v>Middle Age</c:v>
                </c:pt>
                <c:pt idx="1">
                  <c:v>Old</c:v>
                </c:pt>
              </c:strCache>
            </c:strRef>
          </c:cat>
          <c:val>
            <c:numRef>
              <c:f>'pivot table'!$B$32:$B$34</c:f>
              <c:numCache>
                <c:formatCode>General</c:formatCode>
                <c:ptCount val="2"/>
                <c:pt idx="0">
                  <c:v>4</c:v>
                </c:pt>
                <c:pt idx="1">
                  <c:v>3</c:v>
                </c:pt>
              </c:numCache>
            </c:numRef>
          </c:val>
          <c:smooth val="0"/>
          <c:extLst>
            <c:ext xmlns:c16="http://schemas.microsoft.com/office/drawing/2014/chart" uri="{C3380CC4-5D6E-409C-BE32-E72D297353CC}">
              <c16:uniqueId val="{00000000-627A-4A1F-8590-9CB649FCF629}"/>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table'!$A$32:$A$34</c:f>
              <c:strCache>
                <c:ptCount val="2"/>
                <c:pt idx="0">
                  <c:v>Middle Age</c:v>
                </c:pt>
                <c:pt idx="1">
                  <c:v>Old</c:v>
                </c:pt>
              </c:strCache>
            </c:strRef>
          </c:cat>
          <c:val>
            <c:numRef>
              <c:f>'pivot table'!$C$32:$C$34</c:f>
              <c:numCache>
                <c:formatCode>General</c:formatCode>
                <c:ptCount val="2"/>
                <c:pt idx="0">
                  <c:v>12</c:v>
                </c:pt>
                <c:pt idx="1">
                  <c:v>1</c:v>
                </c:pt>
              </c:numCache>
            </c:numRef>
          </c:val>
          <c:smooth val="0"/>
          <c:extLst>
            <c:ext xmlns:c16="http://schemas.microsoft.com/office/drawing/2014/chart" uri="{C3380CC4-5D6E-409C-BE32-E72D297353CC}">
              <c16:uniqueId val="{00000001-627A-4A1F-8590-9CB649FCF629}"/>
            </c:ext>
          </c:extLst>
        </c:ser>
        <c:dLbls>
          <c:dLblPos val="t"/>
          <c:showLegendKey val="0"/>
          <c:showVal val="0"/>
          <c:showCatName val="0"/>
          <c:showSerName val="0"/>
          <c:showPercent val="0"/>
          <c:showBubbleSize val="0"/>
        </c:dLbls>
        <c:marker val="1"/>
        <c:smooth val="0"/>
        <c:axId val="1423237360"/>
        <c:axId val="1208670304"/>
      </c:lineChart>
      <c:catAx>
        <c:axId val="14232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0304"/>
        <c:crosses val="autoZero"/>
        <c:auto val="1"/>
        <c:lblAlgn val="ctr"/>
        <c:lblOffset val="100"/>
        <c:noMultiLvlLbl val="0"/>
      </c:catAx>
      <c:valAx>
        <c:axId val="120867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3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table'!$A$46:$A$59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table'!$B$46:$B$59</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5659-4025-8E6A-7895C3856B96}"/>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table'!$A$46:$A$59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table'!$C$46:$C$59</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5659-4025-8E6A-7895C3856B96}"/>
            </c:ext>
          </c:extLst>
        </c:ser>
        <c:dLbls>
          <c:showLegendKey val="0"/>
          <c:showVal val="0"/>
          <c:showCatName val="0"/>
          <c:showSerName val="0"/>
          <c:showPercent val="0"/>
          <c:showBubbleSize val="0"/>
        </c:dLbls>
        <c:marker val="1"/>
        <c:smooth val="0"/>
        <c:axId val="1408221984"/>
        <c:axId val="1054254224"/>
      </c:lineChart>
      <c:catAx>
        <c:axId val="140822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254224"/>
        <c:crosses val="autoZero"/>
        <c:auto val="1"/>
        <c:lblAlgn val="ctr"/>
        <c:lblOffset val="100"/>
        <c:noMultiLvlLbl val="0"/>
      </c:catAx>
      <c:valAx>
        <c:axId val="105425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22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45962</xdr:colOff>
      <xdr:row>4</xdr:row>
      <xdr:rowOff>35379</xdr:rowOff>
    </xdr:from>
    <xdr:to>
      <xdr:col>5</xdr:col>
      <xdr:colOff>0</xdr:colOff>
      <xdr:row>22</xdr:row>
      <xdr:rowOff>0</xdr:rowOff>
    </xdr:to>
    <xdr:graphicFrame macro="">
      <xdr:nvGraphicFramePr>
        <xdr:cNvPr id="4" name="Chart 3">
          <a:extLst>
            <a:ext uri="{FF2B5EF4-FFF2-40B4-BE49-F238E27FC236}">
              <a16:creationId xmlns:a16="http://schemas.microsoft.com/office/drawing/2014/main" id="{E1ABCABA-3BCE-4062-B68F-E43875653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xdr:row>
      <xdr:rowOff>35378</xdr:rowOff>
    </xdr:from>
    <xdr:to>
      <xdr:col>9</xdr:col>
      <xdr:colOff>84062</xdr:colOff>
      <xdr:row>21</xdr:row>
      <xdr:rowOff>184950</xdr:rowOff>
    </xdr:to>
    <xdr:graphicFrame macro="">
      <xdr:nvGraphicFramePr>
        <xdr:cNvPr id="6" name="Chart 5">
          <a:extLst>
            <a:ext uri="{FF2B5EF4-FFF2-40B4-BE49-F238E27FC236}">
              <a16:creationId xmlns:a16="http://schemas.microsoft.com/office/drawing/2014/main" id="{8274FC8F-6BBF-43D1-AEDF-DEF4F10AA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45962</xdr:colOff>
      <xdr:row>22</xdr:row>
      <xdr:rowOff>0</xdr:rowOff>
    </xdr:from>
    <xdr:to>
      <xdr:col>9</xdr:col>
      <xdr:colOff>84062</xdr:colOff>
      <xdr:row>33</xdr:row>
      <xdr:rowOff>124279</xdr:rowOff>
    </xdr:to>
    <xdr:graphicFrame macro="">
      <xdr:nvGraphicFramePr>
        <xdr:cNvPr id="8" name="Chart 7">
          <a:extLst>
            <a:ext uri="{FF2B5EF4-FFF2-40B4-BE49-F238E27FC236}">
              <a16:creationId xmlns:a16="http://schemas.microsoft.com/office/drawing/2014/main" id="{6FB634EF-CA53-4CE2-A5E8-969009D4C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101753</xdr:colOff>
      <xdr:row>4</xdr:row>
      <xdr:rowOff>35379</xdr:rowOff>
    </xdr:from>
    <xdr:to>
      <xdr:col>12</xdr:col>
      <xdr:colOff>116267</xdr:colOff>
      <xdr:row>11</xdr:row>
      <xdr:rowOff>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116CCF9C-CB4B-3718-B4FF-04F16C6508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08935" y="774288"/>
              <a:ext cx="1850241" cy="1257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111974</xdr:colOff>
      <xdr:row>11</xdr:row>
      <xdr:rowOff>26832</xdr:rowOff>
    </xdr:from>
    <xdr:to>
      <xdr:col>12</xdr:col>
      <xdr:colOff>116267</xdr:colOff>
      <xdr:row>21</xdr:row>
      <xdr:rowOff>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5BE076F-E900-DDB2-4870-C0D80B9F6B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19156" y="2058832"/>
              <a:ext cx="1840020" cy="1820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111974</xdr:colOff>
      <xdr:row>21</xdr:row>
      <xdr:rowOff>1</xdr:rowOff>
    </xdr:from>
    <xdr:to>
      <xdr:col>12</xdr:col>
      <xdr:colOff>116267</xdr:colOff>
      <xdr:row>33</xdr:row>
      <xdr:rowOff>124280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82BEAB2-8ED6-A38D-6B0D-502607F23B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19156" y="3879274"/>
              <a:ext cx="1840020" cy="2341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566440</xdr:colOff>
      <xdr:row>0</xdr:row>
      <xdr:rowOff>25400</xdr:rowOff>
    </xdr:from>
    <xdr:to>
      <xdr:col>11</xdr:col>
      <xdr:colOff>518583</xdr:colOff>
      <xdr:row>13</xdr:row>
      <xdr:rowOff>21873</xdr:rowOff>
    </xdr:to>
    <xdr:graphicFrame macro="">
      <xdr:nvGraphicFramePr>
        <xdr:cNvPr id="2" name="Chart 1">
          <a:extLst>
            <a:ext uri="{FF2B5EF4-FFF2-40B4-BE49-F238E27FC236}">
              <a16:creationId xmlns:a16="http://schemas.microsoft.com/office/drawing/2014/main" id="{E91ACDB8-046B-979E-9BC3-8DD41B08E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522119</xdr:colOff>
      <xdr:row>13</xdr:row>
      <xdr:rowOff>150989</xdr:rowOff>
    </xdr:from>
    <xdr:to>
      <xdr:col>11</xdr:col>
      <xdr:colOff>498122</xdr:colOff>
      <xdr:row>27</xdr:row>
      <xdr:rowOff>59267</xdr:rowOff>
    </xdr:to>
    <xdr:graphicFrame macro="">
      <xdr:nvGraphicFramePr>
        <xdr:cNvPr id="3" name="Chart 2">
          <a:extLst>
            <a:ext uri="{FF2B5EF4-FFF2-40B4-BE49-F238E27FC236}">
              <a16:creationId xmlns:a16="http://schemas.microsoft.com/office/drawing/2014/main" id="{D16DFC63-45F5-BFDC-9430-B1B94517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501650</xdr:colOff>
      <xdr:row>28</xdr:row>
      <xdr:rowOff>63500</xdr:rowOff>
    </xdr:from>
    <xdr:to>
      <xdr:col>11</xdr:col>
      <xdr:colOff>336550</xdr:colOff>
      <xdr:row>40</xdr:row>
      <xdr:rowOff>6350</xdr:rowOff>
    </xdr:to>
    <xdr:graphicFrame macro="">
      <xdr:nvGraphicFramePr>
        <xdr:cNvPr id="4" name="Chart 3">
          <a:extLst>
            <a:ext uri="{FF2B5EF4-FFF2-40B4-BE49-F238E27FC236}">
              <a16:creationId xmlns:a16="http://schemas.microsoft.com/office/drawing/2014/main" id="{147C5998-472D-9465-E4B1-038BB08B8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368300</xdr:colOff>
      <xdr:row>43</xdr:row>
      <xdr:rowOff>76200</xdr:rowOff>
    </xdr:from>
    <xdr:to>
      <xdr:col>9</xdr:col>
      <xdr:colOff>222250</xdr:colOff>
      <xdr:row>58</xdr:row>
      <xdr:rowOff>57150</xdr:rowOff>
    </xdr:to>
    <xdr:graphicFrame macro="">
      <xdr:nvGraphicFramePr>
        <xdr:cNvPr id="5" name="Chart 4">
          <a:extLst>
            <a:ext uri="{FF2B5EF4-FFF2-40B4-BE49-F238E27FC236}">
              <a16:creationId xmlns:a16="http://schemas.microsoft.com/office/drawing/2014/main" id="{39205B13-1777-653F-02F3-D147BB784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7.412091782404" createdVersion="8" refreshedVersion="8" minRefreshableVersion="3" recordCount="1000" xr:uid="{6DD1B114-5A3E-4DDA-A24A-7F28CE3151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45086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B35132-AEEB-4A78-872A-FE2E2032BE78}" name="PivotTable5"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4:D5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1AFE1F-D305-40D4-B707-E1178D842704}" name="PivotTable3"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9E5C3-EDBB-4240-8D92-A154576D2120}" name="PivotTable2"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D2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2232C5-F90B-404C-9B8E-19C6298ED1BB}" name="PivotTable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0">
      <pivotArea outline="0" collapsedLevelsAreSubtotals="1" fieldPosition="0">
        <references count="1">
          <reference field="13" count="1" selected="0">
            <x v="1"/>
          </reference>
        </references>
      </pivotArea>
    </format>
    <format dxfId="51">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0E941D-CA43-4383-B7B3-DFDC97992F2F}" sourceName="Marital Status">
  <pivotTables>
    <pivotTable tabId="3" name="PivotTable1"/>
    <pivotTable tabId="3" name="PivotTable2"/>
    <pivotTable tabId="3" name="PivotTable3"/>
    <pivotTable tabId="3" name="PivotTable5"/>
  </pivotTables>
  <data>
    <tabular pivotCacheId="19450862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33D7B4-5B37-48AE-9C6A-7952B2FCE4CB}" sourceName="Education">
  <pivotTables>
    <pivotTable tabId="3" name="PivotTable2"/>
    <pivotTable tabId="3" name="PivotTable1"/>
    <pivotTable tabId="3" name="PivotTable3"/>
    <pivotTable tabId="3" name="PivotTable5"/>
  </pivotTables>
  <data>
    <tabular pivotCacheId="194508620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B332A1-152B-4EA6-9FDA-BA2273D4A10D}" sourceName="Region">
  <pivotTables>
    <pivotTable tabId="3" name="PivotTable2"/>
    <pivotTable tabId="3" name="PivotTable1"/>
    <pivotTable tabId="3" name="PivotTable3"/>
    <pivotTable tabId="3" name="PivotTable5"/>
  </pivotTables>
  <data>
    <tabular pivotCacheId="194508620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B305FF-64D3-4167-9385-38EF7760819D}" cache="Slicer_Marital_Status" caption="Marital Status" rowHeight="241300"/>
  <slicer name="Education" xr10:uid="{04025F0F-C37B-47A1-AD19-B63DBFB54E57}" cache="Slicer_Education" caption="Education" rowHeight="241300"/>
  <slicer name="Region" xr10:uid="{2E713B13-177F-4B9D-AFD1-565C3FFD74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68269-BD2A-4552-8EF9-5B8AC8E4E384}">
  <dimension ref="A1:I4"/>
  <sheetViews>
    <sheetView showGridLines="0" tabSelected="1" topLeftCell="A9" zoomScale="110" workbookViewId="0">
      <selection activeCell="M18" sqref="M18"/>
    </sheetView>
  </sheetViews>
  <sheetFormatPr defaultRowHeight="14.5" x14ac:dyDescent="0.35"/>
  <sheetData>
    <row r="1" spans="1:9" ht="14.5" customHeight="1" x14ac:dyDescent="0.35">
      <c r="A1" s="7" t="s">
        <v>49</v>
      </c>
      <c r="B1" s="7"/>
      <c r="C1" s="7"/>
      <c r="D1" s="7"/>
      <c r="E1" s="7"/>
      <c r="F1" s="7"/>
      <c r="G1" s="7"/>
      <c r="H1" s="7"/>
      <c r="I1" s="7"/>
    </row>
    <row r="2" spans="1:9" x14ac:dyDescent="0.35">
      <c r="A2" s="7"/>
      <c r="B2" s="7"/>
      <c r="C2" s="7"/>
      <c r="D2" s="7"/>
      <c r="E2" s="7"/>
      <c r="F2" s="7"/>
      <c r="G2" s="7"/>
      <c r="H2" s="7"/>
      <c r="I2" s="7"/>
    </row>
    <row r="3" spans="1:9" x14ac:dyDescent="0.35">
      <c r="A3" s="7"/>
      <c r="B3" s="7"/>
      <c r="C3" s="7"/>
      <c r="D3" s="7"/>
      <c r="E3" s="7"/>
      <c r="F3" s="7"/>
      <c r="G3" s="7"/>
      <c r="H3" s="7"/>
      <c r="I3" s="7"/>
    </row>
    <row r="4" spans="1:9" x14ac:dyDescent="0.35">
      <c r="A4" s="7"/>
      <c r="B4" s="7"/>
      <c r="C4" s="7"/>
      <c r="D4" s="7"/>
      <c r="E4" s="7"/>
      <c r="F4" s="7"/>
      <c r="G4" s="7"/>
      <c r="H4" s="7"/>
      <c r="I4" s="7"/>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0CEFE-68C2-401D-B0B4-83E6CD138971}">
  <dimension ref="A3:D59"/>
  <sheetViews>
    <sheetView zoomScale="71" zoomScaleNormal="100" workbookViewId="0">
      <selection activeCell="B5" sqref="B5"/>
    </sheetView>
  </sheetViews>
  <sheetFormatPr defaultRowHeight="14.5" x14ac:dyDescent="0.35"/>
  <cols>
    <col min="1" max="1" width="17.54296875" bestFit="1" customWidth="1"/>
    <col min="2" max="2" width="16.7265625" bestFit="1" customWidth="1"/>
    <col min="3" max="3" width="7.81640625" bestFit="1" customWidth="1"/>
    <col min="4" max="4" width="11.26953125" bestFit="1" customWidth="1"/>
    <col min="5" max="5" width="26.36328125" bestFit="1" customWidth="1"/>
    <col min="6" max="6" width="1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66666.666666666672</v>
      </c>
      <c r="C5" s="6">
        <v>35000</v>
      </c>
      <c r="D5" s="6">
        <v>48571.428571428572</v>
      </c>
    </row>
    <row r="6" spans="1:4" x14ac:dyDescent="0.35">
      <c r="A6" s="5" t="s">
        <v>39</v>
      </c>
      <c r="B6" s="3">
        <v>22500</v>
      </c>
      <c r="C6" s="6">
        <v>33333.333333333336</v>
      </c>
      <c r="D6" s="6">
        <v>30000</v>
      </c>
    </row>
    <row r="7" spans="1:4" x14ac:dyDescent="0.35">
      <c r="A7" s="5" t="s">
        <v>42</v>
      </c>
      <c r="B7" s="3">
        <v>41428.571428571428</v>
      </c>
      <c r="C7" s="6">
        <v>33846.153846153844</v>
      </c>
      <c r="D7" s="6">
        <v>36500</v>
      </c>
    </row>
    <row r="16" spans="1:4" x14ac:dyDescent="0.35">
      <c r="A16" s="4" t="s">
        <v>47</v>
      </c>
      <c r="B16" s="4" t="s">
        <v>44</v>
      </c>
    </row>
    <row r="17" spans="1:4" x14ac:dyDescent="0.35">
      <c r="A17" s="4" t="s">
        <v>41</v>
      </c>
      <c r="B17" t="s">
        <v>18</v>
      </c>
      <c r="C17" t="s">
        <v>15</v>
      </c>
      <c r="D17" t="s">
        <v>42</v>
      </c>
    </row>
    <row r="18" spans="1:4" x14ac:dyDescent="0.35">
      <c r="A18" s="5" t="s">
        <v>16</v>
      </c>
      <c r="B18" s="3">
        <v>3</v>
      </c>
      <c r="C18" s="3">
        <v>11</v>
      </c>
      <c r="D18" s="3">
        <v>14</v>
      </c>
    </row>
    <row r="19" spans="1:4" x14ac:dyDescent="0.35">
      <c r="A19" s="5" t="s">
        <v>26</v>
      </c>
      <c r="B19" s="3">
        <v>1</v>
      </c>
      <c r="C19" s="3">
        <v>2</v>
      </c>
      <c r="D19" s="3">
        <v>3</v>
      </c>
    </row>
    <row r="20" spans="1:4" x14ac:dyDescent="0.35">
      <c r="A20" s="5" t="s">
        <v>22</v>
      </c>
      <c r="B20" s="3">
        <v>1</v>
      </c>
      <c r="C20" s="3"/>
      <c r="D20" s="3">
        <v>1</v>
      </c>
    </row>
    <row r="21" spans="1:4" x14ac:dyDescent="0.35">
      <c r="A21" s="5" t="s">
        <v>48</v>
      </c>
      <c r="B21" s="3">
        <v>2</v>
      </c>
      <c r="C21" s="3"/>
      <c r="D21" s="3">
        <v>2</v>
      </c>
    </row>
    <row r="22" spans="1:4" x14ac:dyDescent="0.35">
      <c r="A22" s="5" t="s">
        <v>42</v>
      </c>
      <c r="B22" s="3">
        <v>7</v>
      </c>
      <c r="C22" s="3">
        <v>13</v>
      </c>
      <c r="D22" s="3">
        <v>20</v>
      </c>
    </row>
    <row r="30" spans="1:4" x14ac:dyDescent="0.35">
      <c r="A30" s="4" t="s">
        <v>47</v>
      </c>
      <c r="B30" s="4" t="s">
        <v>44</v>
      </c>
    </row>
    <row r="31" spans="1:4" x14ac:dyDescent="0.35">
      <c r="A31" s="4" t="s">
        <v>41</v>
      </c>
      <c r="B31" t="s">
        <v>18</v>
      </c>
      <c r="C31" t="s">
        <v>15</v>
      </c>
      <c r="D31" t="s">
        <v>42</v>
      </c>
    </row>
    <row r="32" spans="1:4" x14ac:dyDescent="0.35">
      <c r="A32" s="5" t="s">
        <v>45</v>
      </c>
      <c r="B32" s="3">
        <v>4</v>
      </c>
      <c r="C32" s="3">
        <v>12</v>
      </c>
      <c r="D32" s="3">
        <v>16</v>
      </c>
    </row>
    <row r="33" spans="1:4" x14ac:dyDescent="0.35">
      <c r="A33" s="5" t="s">
        <v>46</v>
      </c>
      <c r="B33" s="3">
        <v>3</v>
      </c>
      <c r="C33" s="3">
        <v>1</v>
      </c>
      <c r="D33" s="3">
        <v>4</v>
      </c>
    </row>
    <row r="34" spans="1:4" x14ac:dyDescent="0.35">
      <c r="A34" s="5" t="s">
        <v>42</v>
      </c>
      <c r="B34" s="3">
        <v>7</v>
      </c>
      <c r="C34" s="3">
        <v>13</v>
      </c>
      <c r="D34" s="3">
        <v>20</v>
      </c>
    </row>
    <row r="44" spans="1:4" x14ac:dyDescent="0.35">
      <c r="A44" s="4" t="s">
        <v>47</v>
      </c>
      <c r="B44" s="4" t="s">
        <v>44</v>
      </c>
    </row>
    <row r="45" spans="1:4" x14ac:dyDescent="0.35">
      <c r="A45" s="4" t="s">
        <v>41</v>
      </c>
      <c r="B45" t="s">
        <v>18</v>
      </c>
      <c r="C45" t="s">
        <v>15</v>
      </c>
      <c r="D45" t="s">
        <v>42</v>
      </c>
    </row>
    <row r="46" spans="1:4" x14ac:dyDescent="0.35">
      <c r="A46" s="5">
        <v>36</v>
      </c>
      <c r="B46" s="3"/>
      <c r="C46" s="3">
        <v>1</v>
      </c>
      <c r="D46" s="3">
        <v>1</v>
      </c>
    </row>
    <row r="47" spans="1:4" x14ac:dyDescent="0.35">
      <c r="A47" s="5">
        <v>37</v>
      </c>
      <c r="B47" s="3"/>
      <c r="C47" s="3">
        <v>1</v>
      </c>
      <c r="D47" s="3">
        <v>1</v>
      </c>
    </row>
    <row r="48" spans="1:4" x14ac:dyDescent="0.35">
      <c r="A48" s="5">
        <v>38</v>
      </c>
      <c r="B48" s="3"/>
      <c r="C48" s="3">
        <v>3</v>
      </c>
      <c r="D48" s="3">
        <v>3</v>
      </c>
    </row>
    <row r="49" spans="1:4" x14ac:dyDescent="0.35">
      <c r="A49" s="5">
        <v>39</v>
      </c>
      <c r="B49" s="3">
        <v>1</v>
      </c>
      <c r="C49" s="3">
        <v>4</v>
      </c>
      <c r="D49" s="3">
        <v>5</v>
      </c>
    </row>
    <row r="50" spans="1:4" x14ac:dyDescent="0.35">
      <c r="A50" s="5">
        <v>40</v>
      </c>
      <c r="B50" s="3"/>
      <c r="C50" s="3">
        <v>1</v>
      </c>
      <c r="D50" s="3">
        <v>1</v>
      </c>
    </row>
    <row r="51" spans="1:4" x14ac:dyDescent="0.35">
      <c r="A51" s="5">
        <v>46</v>
      </c>
      <c r="B51" s="3"/>
      <c r="C51" s="3">
        <v>1</v>
      </c>
      <c r="D51" s="3">
        <v>1</v>
      </c>
    </row>
    <row r="52" spans="1:4" x14ac:dyDescent="0.35">
      <c r="A52" s="5">
        <v>47</v>
      </c>
      <c r="B52" s="3"/>
      <c r="C52" s="3">
        <v>1</v>
      </c>
      <c r="D52" s="3">
        <v>1</v>
      </c>
    </row>
    <row r="53" spans="1:4" x14ac:dyDescent="0.35">
      <c r="A53" s="5">
        <v>48</v>
      </c>
      <c r="B53" s="3">
        <v>1</v>
      </c>
      <c r="C53" s="3"/>
      <c r="D53" s="3">
        <v>1</v>
      </c>
    </row>
    <row r="54" spans="1:4" x14ac:dyDescent="0.35">
      <c r="A54" s="5">
        <v>51</v>
      </c>
      <c r="B54" s="3">
        <v>1</v>
      </c>
      <c r="C54" s="3"/>
      <c r="D54" s="3">
        <v>1</v>
      </c>
    </row>
    <row r="55" spans="1:4" x14ac:dyDescent="0.35">
      <c r="A55" s="5">
        <v>53</v>
      </c>
      <c r="B55" s="3">
        <v>1</v>
      </c>
      <c r="C55" s="3"/>
      <c r="D55" s="3">
        <v>1</v>
      </c>
    </row>
    <row r="56" spans="1:4" x14ac:dyDescent="0.35">
      <c r="A56" s="5">
        <v>62</v>
      </c>
      <c r="B56" s="3">
        <v>1</v>
      </c>
      <c r="C56" s="3">
        <v>1</v>
      </c>
      <c r="D56" s="3">
        <v>2</v>
      </c>
    </row>
    <row r="57" spans="1:4" x14ac:dyDescent="0.35">
      <c r="A57" s="5">
        <v>63</v>
      </c>
      <c r="B57" s="3">
        <v>1</v>
      </c>
      <c r="C57" s="3"/>
      <c r="D57" s="3">
        <v>1</v>
      </c>
    </row>
    <row r="58" spans="1:4" x14ac:dyDescent="0.35">
      <c r="A58" s="5">
        <v>68</v>
      </c>
      <c r="B58" s="3">
        <v>1</v>
      </c>
      <c r="C58" s="3"/>
      <c r="D58" s="3">
        <v>1</v>
      </c>
    </row>
    <row r="59" spans="1:4" x14ac:dyDescent="0.35">
      <c r="A59" s="5" t="s">
        <v>42</v>
      </c>
      <c r="B59" s="3">
        <v>7</v>
      </c>
      <c r="C59" s="3">
        <v>13</v>
      </c>
      <c r="D59"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FEA50-76F5-4311-99FB-ACED07BF26E2}">
  <dimension ref="A1:N1001"/>
  <sheetViews>
    <sheetView workbookViewId="0">
      <selection activeCell="D7" sqref="D7"/>
    </sheetView>
  </sheetViews>
  <sheetFormatPr defaultColWidth="11.90625" defaultRowHeight="14.5" x14ac:dyDescent="0.35"/>
  <cols>
    <col min="4" max="4" width="11.90625" style="8"/>
    <col min="13" max="13" width="15.08984375" customWidth="1"/>
    <col min="14" max="14" width="15.453125" customWidth="1"/>
  </cols>
  <sheetData>
    <row r="1" spans="1:14" x14ac:dyDescent="0.35">
      <c r="A1" t="s">
        <v>0</v>
      </c>
      <c r="B1" t="s">
        <v>1</v>
      </c>
      <c r="C1" t="s">
        <v>2</v>
      </c>
      <c r="D1" s="8" t="s">
        <v>3</v>
      </c>
      <c r="E1" t="s">
        <v>4</v>
      </c>
      <c r="F1" t="s">
        <v>5</v>
      </c>
      <c r="G1" t="s">
        <v>6</v>
      </c>
      <c r="H1" t="s">
        <v>7</v>
      </c>
      <c r="I1" t="s">
        <v>8</v>
      </c>
      <c r="J1" t="s">
        <v>9</v>
      </c>
      <c r="K1" t="s">
        <v>10</v>
      </c>
      <c r="L1" t="s">
        <v>11</v>
      </c>
      <c r="M1" t="s">
        <v>40</v>
      </c>
      <c r="N1" t="s">
        <v>12</v>
      </c>
    </row>
    <row r="2" spans="1:14" x14ac:dyDescent="0.35">
      <c r="A2">
        <v>12496</v>
      </c>
      <c r="B2" t="s">
        <v>36</v>
      </c>
      <c r="C2" t="s">
        <v>38</v>
      </c>
      <c r="D2" s="8">
        <v>40000</v>
      </c>
      <c r="E2">
        <v>1</v>
      </c>
      <c r="F2" t="s">
        <v>13</v>
      </c>
      <c r="G2" t="s">
        <v>14</v>
      </c>
      <c r="H2" t="s">
        <v>15</v>
      </c>
      <c r="I2">
        <v>0</v>
      </c>
      <c r="J2" t="s">
        <v>16</v>
      </c>
      <c r="K2" t="s">
        <v>17</v>
      </c>
      <c r="L2">
        <v>42</v>
      </c>
      <c r="M2" t="str">
        <f>IF(L2&gt;54,"Old", IF(L2&gt;=31,"Middle Age",IF(L2&lt;31,"Adolescent","Invalid")))</f>
        <v>Middle Age</v>
      </c>
      <c r="N2" t="s">
        <v>18</v>
      </c>
    </row>
    <row r="3" spans="1:14" x14ac:dyDescent="0.35">
      <c r="A3">
        <v>24107</v>
      </c>
      <c r="B3" t="s">
        <v>36</v>
      </c>
      <c r="C3" t="s">
        <v>39</v>
      </c>
      <c r="D3" s="8">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5">
      <c r="A4">
        <v>14177</v>
      </c>
      <c r="B4" t="s">
        <v>36</v>
      </c>
      <c r="C4" t="s">
        <v>39</v>
      </c>
      <c r="D4" s="8">
        <v>80000</v>
      </c>
      <c r="E4">
        <v>5</v>
      </c>
      <c r="F4" t="s">
        <v>19</v>
      </c>
      <c r="G4" t="s">
        <v>21</v>
      </c>
      <c r="H4" t="s">
        <v>18</v>
      </c>
      <c r="I4">
        <v>2</v>
      </c>
      <c r="J4" t="s">
        <v>22</v>
      </c>
      <c r="K4" t="s">
        <v>17</v>
      </c>
      <c r="L4">
        <v>60</v>
      </c>
      <c r="M4" t="str">
        <f t="shared" si="0"/>
        <v>Old</v>
      </c>
      <c r="N4" t="s">
        <v>18</v>
      </c>
    </row>
    <row r="5" spans="1:14" x14ac:dyDescent="0.35">
      <c r="A5">
        <v>24381</v>
      </c>
      <c r="B5" t="s">
        <v>37</v>
      </c>
      <c r="C5" t="s">
        <v>39</v>
      </c>
      <c r="D5" s="8">
        <v>70000</v>
      </c>
      <c r="E5">
        <v>0</v>
      </c>
      <c r="F5" t="s">
        <v>13</v>
      </c>
      <c r="G5" t="s">
        <v>21</v>
      </c>
      <c r="H5" t="s">
        <v>15</v>
      </c>
      <c r="I5">
        <v>1</v>
      </c>
      <c r="J5" t="s">
        <v>23</v>
      </c>
      <c r="K5" t="s">
        <v>24</v>
      </c>
      <c r="L5">
        <v>41</v>
      </c>
      <c r="M5" t="str">
        <f t="shared" si="0"/>
        <v>Middle Age</v>
      </c>
      <c r="N5" t="s">
        <v>15</v>
      </c>
    </row>
    <row r="6" spans="1:14" x14ac:dyDescent="0.35">
      <c r="A6">
        <v>25597</v>
      </c>
      <c r="B6" t="s">
        <v>37</v>
      </c>
      <c r="C6" t="s">
        <v>39</v>
      </c>
      <c r="D6" s="8">
        <v>30000</v>
      </c>
      <c r="E6">
        <v>0</v>
      </c>
      <c r="F6" t="s">
        <v>13</v>
      </c>
      <c r="G6" t="s">
        <v>20</v>
      </c>
      <c r="H6" t="s">
        <v>18</v>
      </c>
      <c r="I6">
        <v>0</v>
      </c>
      <c r="J6" t="s">
        <v>16</v>
      </c>
      <c r="K6" t="s">
        <v>17</v>
      </c>
      <c r="L6">
        <v>36</v>
      </c>
      <c r="M6" t="str">
        <f t="shared" si="0"/>
        <v>Middle Age</v>
      </c>
      <c r="N6" t="s">
        <v>15</v>
      </c>
    </row>
    <row r="7" spans="1:14" x14ac:dyDescent="0.35">
      <c r="A7">
        <v>13507</v>
      </c>
      <c r="B7" t="s">
        <v>36</v>
      </c>
      <c r="C7" t="s">
        <v>38</v>
      </c>
      <c r="D7" s="8">
        <v>10000</v>
      </c>
      <c r="E7">
        <v>2</v>
      </c>
      <c r="F7" t="s">
        <v>19</v>
      </c>
      <c r="G7" t="s">
        <v>25</v>
      </c>
      <c r="H7" t="s">
        <v>15</v>
      </c>
      <c r="I7">
        <v>0</v>
      </c>
      <c r="J7" t="s">
        <v>26</v>
      </c>
      <c r="K7" t="s">
        <v>17</v>
      </c>
      <c r="L7">
        <v>50</v>
      </c>
      <c r="M7" t="str">
        <f t="shared" si="0"/>
        <v>Middle Age</v>
      </c>
      <c r="N7" t="s">
        <v>18</v>
      </c>
    </row>
    <row r="8" spans="1:14" x14ac:dyDescent="0.35">
      <c r="A8">
        <v>27974</v>
      </c>
      <c r="B8" t="s">
        <v>37</v>
      </c>
      <c r="C8" t="s">
        <v>39</v>
      </c>
      <c r="D8" s="8">
        <v>160000</v>
      </c>
      <c r="E8">
        <v>2</v>
      </c>
      <c r="F8" t="s">
        <v>27</v>
      </c>
      <c r="G8" t="s">
        <v>28</v>
      </c>
      <c r="H8" t="s">
        <v>15</v>
      </c>
      <c r="I8">
        <v>4</v>
      </c>
      <c r="J8" t="s">
        <v>16</v>
      </c>
      <c r="K8" t="s">
        <v>24</v>
      </c>
      <c r="L8">
        <v>33</v>
      </c>
      <c r="M8" t="str">
        <f t="shared" si="0"/>
        <v>Middle Age</v>
      </c>
      <c r="N8" t="s">
        <v>15</v>
      </c>
    </row>
    <row r="9" spans="1:14" x14ac:dyDescent="0.35">
      <c r="A9">
        <v>19364</v>
      </c>
      <c r="B9" t="s">
        <v>36</v>
      </c>
      <c r="C9" t="s">
        <v>39</v>
      </c>
      <c r="D9" s="8">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8">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8">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8">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8">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8">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8">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8">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8">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8">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8">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8">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8">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8">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8">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8">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8">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8">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8">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8">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8">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8">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8">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8">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8">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8">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8">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8">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8">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8">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8">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8">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8">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8">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8">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8">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8">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8">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8">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8">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8">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8">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8">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8">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8">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8">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8">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8">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8">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8">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8">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8">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8">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8">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8">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8">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5">
      <c r="A68">
        <v>29355</v>
      </c>
      <c r="B68" t="s">
        <v>36</v>
      </c>
      <c r="C68" t="s">
        <v>38</v>
      </c>
      <c r="D68" s="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8">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8">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8">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8">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8">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8">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8">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8">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8">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8">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8">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8">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8">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8">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8">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8">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8">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8">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8">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8">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8">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8">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8">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8">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8">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8">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8">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8">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8">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8">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8">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8">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8">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8">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8">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8">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8">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8">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8">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8">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8">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8">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8">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8">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8">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8">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8">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8">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8">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8">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8">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8">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8">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8">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8">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8">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8">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8">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5">
      <c r="A132">
        <v>12993</v>
      </c>
      <c r="B132" t="s">
        <v>36</v>
      </c>
      <c r="C132" t="s">
        <v>39</v>
      </c>
      <c r="D132" s="8">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8">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8">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8">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8">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8">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8">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8">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8">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8">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8">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8">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8">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8">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8">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8">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8">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8">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8">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8">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8">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8">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8">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8">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8">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8">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8">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8">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8">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8">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8">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8">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8">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8">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8">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8">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8">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8">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8">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8">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8">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8">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8">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8">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8">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8">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8">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8">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8">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8">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8">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8">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8">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8">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8">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8">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8">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8">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8">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8">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8">
        <v>70000</v>
      </c>
      <c r="E195">
        <v>5</v>
      </c>
      <c r="F195" t="s">
        <v>13</v>
      </c>
      <c r="G195" t="s">
        <v>21</v>
      </c>
      <c r="H195" t="s">
        <v>15</v>
      </c>
      <c r="I195">
        <v>4</v>
      </c>
      <c r="J195" t="s">
        <v>48</v>
      </c>
      <c r="K195" t="s">
        <v>24</v>
      </c>
      <c r="L195">
        <v>41</v>
      </c>
      <c r="M195" t="str">
        <f t="shared" ref="M195:M258" si="3">IF(L195&gt;54,"Old", IF(L195&gt;=31,"Middle Age",IF(L195&lt;31,"Adolescent","Invalid")))</f>
        <v>Middle Age</v>
      </c>
      <c r="N195" t="s">
        <v>18</v>
      </c>
    </row>
    <row r="196" spans="1:14" x14ac:dyDescent="0.35">
      <c r="A196">
        <v>17843</v>
      </c>
      <c r="B196" t="s">
        <v>37</v>
      </c>
      <c r="C196" t="s">
        <v>38</v>
      </c>
      <c r="D196" s="8">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8">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8">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8">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8">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8">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8">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8">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8">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8">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8">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8">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8">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8">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8">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8">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8">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8">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8">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8">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8">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8">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8">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8">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8">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8">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8">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8">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8">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8">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8">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8">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8">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8">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8">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8">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8">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8">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8">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8">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8">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8">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8">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8">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8">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8">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8">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8">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8">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8">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8">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8">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8">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8">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8">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8">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8">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8">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35">
      <c r="A260">
        <v>14193</v>
      </c>
      <c r="B260" t="s">
        <v>37</v>
      </c>
      <c r="C260" t="s">
        <v>38</v>
      </c>
      <c r="D260" s="8">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8">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8">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8">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8">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8">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8">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8">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8">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8">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8">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8">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8">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8">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8">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8">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8">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8">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8">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8">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8">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8">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8">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8">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8">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8">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8">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8">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8">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8">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8">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8">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8">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8">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8">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8">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8">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8">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8">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8">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8">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8">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8">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8">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8">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8">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8">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8">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8">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8">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8">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8">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8">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8">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8">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8">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8">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8">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8">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8">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35">
      <c r="A324">
        <v>16410</v>
      </c>
      <c r="B324" t="s">
        <v>37</v>
      </c>
      <c r="C324" t="s">
        <v>38</v>
      </c>
      <c r="D324" s="8">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8">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8">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8">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8">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8">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8">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8">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8">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8">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8">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8">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8">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8">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8">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8">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8">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8">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8">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8">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8">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8">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8">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8">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8">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8">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8">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8">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8">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8">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8">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8">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8">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8">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8">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8">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8">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8">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8">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8">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8">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8">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8">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8">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8">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8">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8">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8">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8">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8">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8">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8">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8">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8">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8">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8">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8">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8">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8">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8">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5">
      <c r="A388">
        <v>28957</v>
      </c>
      <c r="B388" t="s">
        <v>37</v>
      </c>
      <c r="C388" t="s">
        <v>38</v>
      </c>
      <c r="D388" s="8">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8">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8">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8">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8">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8">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8">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8">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8">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8">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8">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8">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8">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8">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8">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8">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8">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8">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8">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8">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8">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8">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8">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8">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8">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8">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8">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8">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8">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8">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8">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8">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8">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8">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8">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8">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8">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8">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8">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8">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8">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8">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8">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8">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8">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8">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8">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8">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8">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8">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8">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8">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8">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8">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8">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8">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8">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8">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8">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8">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5">
      <c r="A452">
        <v>16559</v>
      </c>
      <c r="B452" t="s">
        <v>37</v>
      </c>
      <c r="C452" t="s">
        <v>38</v>
      </c>
      <c r="D452" s="8">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8">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8">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8">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8">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8">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8">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8">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8">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8">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8">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8">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8">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8">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8">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8">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8">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8">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8">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8">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8">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8">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8">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8">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8">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8">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8">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8">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8">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8">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8">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8">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8">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8">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8">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8">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8">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8">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8">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8">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8">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8">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8">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8">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8">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8">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8">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8">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8">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8">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8">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8">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8">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8">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8">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8">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8">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8">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8">
        <v>60000</v>
      </c>
      <c r="E515">
        <v>4</v>
      </c>
      <c r="F515" t="s">
        <v>31</v>
      </c>
      <c r="G515" t="s">
        <v>28</v>
      </c>
      <c r="H515" t="s">
        <v>15</v>
      </c>
      <c r="I515">
        <v>2</v>
      </c>
      <c r="J515" t="s">
        <v>48</v>
      </c>
      <c r="K515" t="s">
        <v>32</v>
      </c>
      <c r="L515">
        <v>61</v>
      </c>
      <c r="M515" t="str">
        <f t="shared" ref="M515:M578" si="8">IF(L515&gt;54,"Old", IF(L515&gt;=31,"Middle Age",IF(L515&lt;31,"Adolescent","Invalid")))</f>
        <v>Old</v>
      </c>
      <c r="N515" t="s">
        <v>15</v>
      </c>
    </row>
    <row r="516" spans="1:14" x14ac:dyDescent="0.35">
      <c r="A516">
        <v>19399</v>
      </c>
      <c r="B516" t="s">
        <v>37</v>
      </c>
      <c r="C516" t="s">
        <v>39</v>
      </c>
      <c r="D516" s="8">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8">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8">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8">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8">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8">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8">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8">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8">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8">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8">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8">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8">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8">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8">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8">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8">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8">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8">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8">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8">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8">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8">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8">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8">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8">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8">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8">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8">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8">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8">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8">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8">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8">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8">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8">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8">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8">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8">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8">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8">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8">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8">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8">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8">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8">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8">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8">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8">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8">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8">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8">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8">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8">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8">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8">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8">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8">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35">
      <c r="A580">
        <v>15313</v>
      </c>
      <c r="B580" t="s">
        <v>36</v>
      </c>
      <c r="C580" t="s">
        <v>39</v>
      </c>
      <c r="D580" s="8">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8">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8">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8">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8">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8">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8">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8">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8">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8">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8">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8">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8">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8">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8">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8">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8">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8">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8">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8">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8">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8">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8">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8">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8">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8">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8">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8">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8">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8">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8">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8">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8">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8">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8">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8">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8">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8">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8">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8">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8">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8">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8">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8">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8">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8">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8">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8">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8">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8">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8">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8">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8">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8">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8">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8">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8">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8">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8">
        <v>50000</v>
      </c>
      <c r="E643">
        <v>4</v>
      </c>
      <c r="F643" t="s">
        <v>13</v>
      </c>
      <c r="G643" t="s">
        <v>28</v>
      </c>
      <c r="H643" t="s">
        <v>15</v>
      </c>
      <c r="I643">
        <v>2</v>
      </c>
      <c r="J643" t="s">
        <v>48</v>
      </c>
      <c r="K643" t="s">
        <v>32</v>
      </c>
      <c r="L643">
        <v>64</v>
      </c>
      <c r="M643" t="str">
        <f t="shared" ref="M643:M706" si="10">IF(L643&gt;54,"Old", IF(L643&gt;=31,"Middle Age",IF(L643&lt;31,"Adolescent","Invalid")))</f>
        <v>Old</v>
      </c>
      <c r="N643" t="s">
        <v>18</v>
      </c>
    </row>
    <row r="644" spans="1:14" x14ac:dyDescent="0.35">
      <c r="A644">
        <v>21741</v>
      </c>
      <c r="B644" t="s">
        <v>36</v>
      </c>
      <c r="C644" t="s">
        <v>38</v>
      </c>
      <c r="D644" s="8">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8">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8">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8">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8">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8">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8">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8">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8">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8">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8">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8">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8">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8">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8">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8">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8">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8">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8">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8">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8">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8">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8">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8">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8">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8">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8">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8">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8">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8">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8">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8">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8">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8">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8">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8">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8">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8">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8">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8">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8">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8">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8">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8">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8">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8">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8">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8">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8">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8">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8">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8">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8">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8">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8">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8">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8">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8">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8">
        <v>70000</v>
      </c>
      <c r="E707">
        <v>4</v>
      </c>
      <c r="F707" t="s">
        <v>13</v>
      </c>
      <c r="G707" t="s">
        <v>28</v>
      </c>
      <c r="H707" t="s">
        <v>15</v>
      </c>
      <c r="I707">
        <v>1</v>
      </c>
      <c r="J707" t="s">
        <v>48</v>
      </c>
      <c r="K707" t="s">
        <v>32</v>
      </c>
      <c r="L707">
        <v>59</v>
      </c>
      <c r="M707" t="str">
        <f t="shared" ref="M707:M770" si="11">IF(L707&gt;54,"Old", IF(L707&gt;=31,"Middle Age",IF(L707&lt;31,"Adolescent","Invalid")))</f>
        <v>Old</v>
      </c>
      <c r="N707" t="s">
        <v>18</v>
      </c>
    </row>
    <row r="708" spans="1:14" x14ac:dyDescent="0.35">
      <c r="A708">
        <v>20296</v>
      </c>
      <c r="B708" t="s">
        <v>37</v>
      </c>
      <c r="C708" t="s">
        <v>38</v>
      </c>
      <c r="D708" s="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8">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8">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8">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8">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8">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8">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8">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8">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8">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8">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8">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8">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8">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8">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8">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8">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8">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8">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8">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8">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8">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8">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8">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8">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8">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8">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8">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8">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8">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8">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8">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8">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8">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8">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8">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8">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8">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8">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8">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8">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8">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8">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8">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8">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8">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8">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8">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8">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8">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8">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8">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8">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8">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8">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8">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8">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8">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8">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8">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35">
      <c r="A772">
        <v>17699</v>
      </c>
      <c r="B772" t="s">
        <v>36</v>
      </c>
      <c r="C772" t="s">
        <v>39</v>
      </c>
      <c r="D772" s="8">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8">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8">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8">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8">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8">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8">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8">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8">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8">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8">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8">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8">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8">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8">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8">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8">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8">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8">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8">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8">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8">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8">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8">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8">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8">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8">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8">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8">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8">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8">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8">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8">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8">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8">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8">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8">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8">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8">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8">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8">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8">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38</v>
      </c>
      <c r="D816" s="8">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8">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8">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8">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8">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8">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8">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8">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8">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8">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8">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8">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8">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8">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8">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8">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8">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8">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35">
      <c r="A836">
        <v>19889</v>
      </c>
      <c r="B836" t="s">
        <v>37</v>
      </c>
      <c r="C836" t="s">
        <v>38</v>
      </c>
      <c r="D836" s="8">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8">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8">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8">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8">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8">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8">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8">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8">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8">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8">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8">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8">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8">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8">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8">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8">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8">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8">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8">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8">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8">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8">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8">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8">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8">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8">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8">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8">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8">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8">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8">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8">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8">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8">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8">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8">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8">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8">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8">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8">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8">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8">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8">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8">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8">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8">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8">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8">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8">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8">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8">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8">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8">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8">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8">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8">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8">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8">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8">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8">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8">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35">
      <c r="A900">
        <v>18066</v>
      </c>
      <c r="B900" t="s">
        <v>37</v>
      </c>
      <c r="C900" t="s">
        <v>39</v>
      </c>
      <c r="D900" s="8">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8">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8">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8">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8">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8">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8">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8">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8">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8">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8">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8">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8">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8">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8">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8">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8">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8">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8">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8">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8">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8">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8">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8">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8">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8">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8">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8">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8">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8">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8">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8">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8">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8">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8">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8">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8">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8">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8">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8">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8">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8">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8">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8">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8">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8">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8">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8">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8">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8">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8">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8">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8">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8">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8">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8">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8">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8">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8">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8">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8">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35">
      <c r="A964">
        <v>16813</v>
      </c>
      <c r="B964" t="s">
        <v>36</v>
      </c>
      <c r="C964" t="s">
        <v>39</v>
      </c>
      <c r="D964" s="8">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8">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8">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8">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8">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8">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8">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8">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8">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8">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8">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8">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8">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8">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8">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8">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8">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8">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8">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8">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8">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8">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8">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8">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8">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8">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8">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8">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8">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8">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8">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8">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8">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8">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8">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8">
        <v>60000</v>
      </c>
      <c r="E1001">
        <v>3</v>
      </c>
      <c r="F1001" t="s">
        <v>27</v>
      </c>
      <c r="G1001" t="s">
        <v>21</v>
      </c>
      <c r="H1001" t="s">
        <v>15</v>
      </c>
      <c r="I1001">
        <v>2</v>
      </c>
      <c r="J1001" t="s">
        <v>48</v>
      </c>
      <c r="K1001" t="s">
        <v>32</v>
      </c>
      <c r="L1001">
        <v>53</v>
      </c>
      <c r="M1001" t="str">
        <f t="shared" si="15"/>
        <v>Middle Age</v>
      </c>
      <c r="N1001" t="s">
        <v>15</v>
      </c>
    </row>
  </sheetData>
  <autoFilter ref="A1:N1001" xr:uid="{DEDFEA50-76F5-4311-99FB-ACED07BF26E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SARMA-(App. No. 121058184)</cp:lastModifiedBy>
  <dcterms:created xsi:type="dcterms:W3CDTF">2022-03-18T02:50:57Z</dcterms:created>
  <dcterms:modified xsi:type="dcterms:W3CDTF">2024-02-15T04:32:49Z</dcterms:modified>
</cp:coreProperties>
</file>