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ash Agte\Downloads\"/>
    </mc:Choice>
  </mc:AlternateContent>
  <bookViews>
    <workbookView xWindow="0" yWindow="0" windowWidth="20490" windowHeight="8820"/>
  </bookViews>
  <sheets>
    <sheet name="Gains Chart" sheetId="2" r:id="rId1"/>
    <sheet name="Train-Test Scores" sheetId="1" r:id="rId2"/>
  </sheets>
  <calcPr calcId="171027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F3" i="1" l="1"/>
  <c r="D3" i="1" s="1"/>
  <c r="E3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D4" i="1" l="1"/>
  <c r="I3" i="1"/>
  <c r="D5" i="1" l="1"/>
  <c r="I4" i="1"/>
  <c r="D6" i="1" l="1"/>
  <c r="I5" i="1"/>
  <c r="D7" i="1" l="1"/>
  <c r="I6" i="1"/>
  <c r="D8" i="1" l="1"/>
  <c r="I7" i="1"/>
  <c r="D9" i="1" l="1"/>
  <c r="I8" i="1"/>
  <c r="D10" i="1" l="1"/>
  <c r="I9" i="1"/>
  <c r="D11" i="1" l="1"/>
  <c r="I10" i="1"/>
  <c r="D12" i="1" l="1"/>
  <c r="I11" i="1"/>
  <c r="D13" i="1" l="1"/>
  <c r="I12" i="1"/>
  <c r="D14" i="1" l="1"/>
  <c r="I13" i="1"/>
  <c r="D15" i="1" l="1"/>
  <c r="I14" i="1"/>
  <c r="D16" i="1" l="1"/>
  <c r="I15" i="1"/>
  <c r="D17" i="1" l="1"/>
  <c r="I16" i="1"/>
  <c r="D18" i="1" l="1"/>
  <c r="I17" i="1"/>
  <c r="D19" i="1" l="1"/>
  <c r="I18" i="1"/>
  <c r="D20" i="1" l="1"/>
  <c r="I19" i="1"/>
  <c r="D21" i="1" l="1"/>
  <c r="I20" i="1"/>
  <c r="D22" i="1" l="1"/>
  <c r="I21" i="1"/>
  <c r="D23" i="1" l="1"/>
  <c r="I22" i="1"/>
  <c r="D24" i="1" l="1"/>
  <c r="I23" i="1"/>
  <c r="D25" i="1" l="1"/>
  <c r="I24" i="1"/>
  <c r="D26" i="1" l="1"/>
  <c r="D27" i="1" s="1"/>
  <c r="I25" i="1"/>
  <c r="I26" i="1" l="1"/>
  <c r="D28" i="1" l="1"/>
  <c r="I27" i="1"/>
  <c r="D29" i="1" l="1"/>
  <c r="I28" i="1"/>
  <c r="D30" i="1" l="1"/>
  <c r="I29" i="1"/>
  <c r="D31" i="1" l="1"/>
  <c r="I30" i="1"/>
  <c r="D32" i="1" l="1"/>
  <c r="I31" i="1"/>
  <c r="D33" i="1" l="1"/>
  <c r="I32" i="1"/>
  <c r="D34" i="1" l="1"/>
  <c r="I33" i="1"/>
  <c r="D35" i="1" l="1"/>
  <c r="I34" i="1"/>
  <c r="D36" i="1" l="1"/>
  <c r="I35" i="1"/>
  <c r="D37" i="1" l="1"/>
  <c r="I36" i="1"/>
  <c r="D38" i="1" l="1"/>
  <c r="I37" i="1"/>
  <c r="D39" i="1" l="1"/>
  <c r="I38" i="1"/>
  <c r="D40" i="1" l="1"/>
  <c r="I39" i="1"/>
  <c r="D41" i="1" l="1"/>
  <c r="I40" i="1"/>
  <c r="D42" i="1" l="1"/>
  <c r="I41" i="1"/>
  <c r="D43" i="1" l="1"/>
  <c r="I42" i="1"/>
  <c r="D44" i="1" l="1"/>
  <c r="I43" i="1"/>
  <c r="D45" i="1" l="1"/>
  <c r="I44" i="1"/>
  <c r="D46" i="1" l="1"/>
  <c r="I45" i="1"/>
  <c r="D47" i="1" l="1"/>
  <c r="I46" i="1"/>
  <c r="D48" i="1" l="1"/>
  <c r="I47" i="1"/>
  <c r="D49" i="1" l="1"/>
  <c r="I48" i="1"/>
  <c r="D50" i="1" l="1"/>
  <c r="I49" i="1"/>
  <c r="D51" i="1" l="1"/>
  <c r="D52" i="1" s="1"/>
  <c r="I50" i="1"/>
  <c r="I51" i="1" l="1"/>
  <c r="D53" i="1" l="1"/>
  <c r="I52" i="1"/>
  <c r="D54" i="1" l="1"/>
  <c r="I53" i="1"/>
  <c r="D55" i="1" l="1"/>
  <c r="I54" i="1"/>
  <c r="D56" i="1" l="1"/>
  <c r="I55" i="1"/>
  <c r="D57" i="1" l="1"/>
  <c r="I56" i="1"/>
  <c r="D58" i="1" l="1"/>
  <c r="I57" i="1"/>
  <c r="D59" i="1" l="1"/>
  <c r="I58" i="1"/>
  <c r="D60" i="1" l="1"/>
  <c r="I59" i="1"/>
  <c r="D61" i="1" l="1"/>
  <c r="I60" i="1"/>
  <c r="D62" i="1" l="1"/>
  <c r="I61" i="1"/>
  <c r="D63" i="1" l="1"/>
  <c r="I62" i="1"/>
  <c r="D64" i="1" l="1"/>
  <c r="I63" i="1"/>
  <c r="D65" i="1" l="1"/>
  <c r="I64" i="1"/>
  <c r="D66" i="1" l="1"/>
  <c r="I65" i="1"/>
  <c r="D67" i="1" l="1"/>
  <c r="I66" i="1"/>
  <c r="D68" i="1" l="1"/>
  <c r="I67" i="1"/>
  <c r="D69" i="1" l="1"/>
  <c r="I68" i="1"/>
  <c r="D70" i="1" l="1"/>
  <c r="I69" i="1"/>
  <c r="D71" i="1" l="1"/>
  <c r="I70" i="1"/>
  <c r="D72" i="1" l="1"/>
  <c r="I71" i="1"/>
  <c r="D73" i="1" l="1"/>
  <c r="I72" i="1"/>
  <c r="D74" i="1" l="1"/>
  <c r="I73" i="1"/>
  <c r="D75" i="1" l="1"/>
  <c r="I74" i="1"/>
  <c r="D76" i="1" l="1"/>
  <c r="I75" i="1"/>
  <c r="D77" i="1" l="1"/>
  <c r="I76" i="1"/>
  <c r="D78" i="1" l="1"/>
  <c r="I77" i="1"/>
  <c r="D79" i="1" l="1"/>
  <c r="I78" i="1"/>
  <c r="D80" i="1" l="1"/>
  <c r="I79" i="1"/>
  <c r="D81" i="1" l="1"/>
  <c r="I80" i="1"/>
  <c r="D82" i="1" l="1"/>
  <c r="I81" i="1"/>
  <c r="D83" i="1" l="1"/>
  <c r="I82" i="1"/>
  <c r="D84" i="1" l="1"/>
  <c r="I83" i="1"/>
  <c r="D85" i="1" l="1"/>
  <c r="I84" i="1"/>
  <c r="D86" i="1" l="1"/>
  <c r="I85" i="1"/>
  <c r="D87" i="1" l="1"/>
  <c r="I86" i="1"/>
  <c r="D88" i="1" l="1"/>
  <c r="I87" i="1"/>
  <c r="D89" i="1" l="1"/>
  <c r="I88" i="1"/>
  <c r="D90" i="1" l="1"/>
  <c r="I89" i="1"/>
  <c r="D91" i="1" l="1"/>
  <c r="I90" i="1"/>
  <c r="D92" i="1" l="1"/>
  <c r="I91" i="1"/>
  <c r="D93" i="1" l="1"/>
  <c r="I92" i="1"/>
  <c r="D94" i="1" l="1"/>
  <c r="I93" i="1"/>
  <c r="D95" i="1" l="1"/>
  <c r="I94" i="1"/>
  <c r="D96" i="1" l="1"/>
  <c r="I95" i="1"/>
  <c r="D97" i="1" l="1"/>
  <c r="I96" i="1"/>
  <c r="D98" i="1" l="1"/>
  <c r="I97" i="1"/>
  <c r="D99" i="1" l="1"/>
  <c r="I98" i="1"/>
  <c r="D100" i="1" l="1"/>
  <c r="I99" i="1"/>
  <c r="D101" i="1" l="1"/>
  <c r="I100" i="1"/>
  <c r="D102" i="1" l="1"/>
  <c r="I102" i="1" s="1"/>
  <c r="I101" i="1"/>
  <c r="J2" i="1" l="1"/>
  <c r="J4" i="1" l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</calcChain>
</file>

<file path=xl/sharedStrings.xml><?xml version="1.0" encoding="utf-8"?>
<sst xmlns="http://schemas.openxmlformats.org/spreadsheetml/2006/main" count="15" uniqueCount="15">
  <si>
    <t>rank</t>
  </si>
  <si>
    <t>random</t>
  </si>
  <si>
    <t>resp_development</t>
  </si>
  <si>
    <t>resp_test</t>
  </si>
  <si>
    <t>cummulative resp dev</t>
  </si>
  <si>
    <t>cummulative resp test</t>
  </si>
  <si>
    <t>% dev resp</t>
  </si>
  <si>
    <t>% test resp</t>
  </si>
  <si>
    <t>This column is your axis</t>
  </si>
  <si>
    <t>This is the count of responders in the training data for each rank</t>
  </si>
  <si>
    <t>This is the count of responders in the test data for each rank</t>
  </si>
  <si>
    <t>Lift</t>
  </si>
  <si>
    <t>This is the basline- the response you'd expect from a randomly selected population</t>
  </si>
  <si>
    <t>This is the lift from the model over the random selection using the test data results. Your 'gain'.</t>
  </si>
  <si>
    <t>This is the max lift. The '1' identifies the rank where it occurs all others are blank.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</si>
</sst>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34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9" fontId="0" fillId="0" borderId="0" xfId="0" applyNumberFormat="1" applyAlignment="1">
      <alignment horizontal="center" wrapText="1"/>
    </xf>
    <xf numFmtId="9" fontId="0" fillId="34" borderId="0" xfId="1" applyFont="1" applyFill="1" applyAlignment="1">
      <alignment horizontal="center"/>
    </xf>
    <xf numFmtId="9" fontId="0" fillId="0" borderId="0" xfId="1" applyFont="1" applyAlignment="1">
      <alignment horizontal="center"/>
    </xf>
    <xf numFmtId="0" fontId="0" fillId="34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9" fontId="0" fillId="34" borderId="10" xfId="1" applyFont="1" applyFill="1" applyBorder="1" applyAlignment="1">
      <alignment horizontal="center"/>
    </xf>
    <xf numFmtId="9" fontId="0" fillId="34" borderId="11" xfId="1" applyFont="1" applyFill="1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4" borderId="11" xfId="0" applyFill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9" fontId="0" fillId="33" borderId="0" xfId="1" applyFont="1" applyFill="1" applyAlignment="1">
      <alignment horizontal="center"/>
    </xf>
    <xf numFmtId="9" fontId="0" fillId="33" borderId="0" xfId="1" applyNumberFormat="1" applyFont="1" applyFill="1" applyAlignment="1">
      <alignment horizontal="center"/>
    </xf>
    <xf numFmtId="0" fontId="0" fillId="33" borderId="0" xfId="0" applyFill="1" applyAlignment="1">
      <alignment horizontal="center"/>
    </xf>
    <xf numFmtId="9" fontId="0" fillId="33" borderId="0" xfId="0" applyNumberFormat="1" applyFill="1" applyAlignment="1">
      <alignment horizontal="center"/>
    </xf>
    <xf numFmtId="9" fontId="0" fillId="0" borderId="0" xfId="1" applyNumberFormat="1" applyFont="1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Gains Chart - Certificate</a:t>
            </a:r>
            <a:r>
              <a:rPr lang="en-US" baseline="0"/>
              <a:t> of Deposit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'Train-Test Scores'!$A$3:$A$102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'Train-Test Scores'!$B$3:$B$102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5F-4E28-87B2-05D139741B12}"/>
            </c:ext>
          </c:extLst>
        </c:ser>
        <c:ser>
          <c:idx val="1"/>
          <c:order val="1"/>
          <c:tx>
            <c:strRef>
              <c:f>'Train-Test Scores'!$C$2</c:f>
              <c:strCache>
                <c:ptCount val="1"/>
                <c:pt idx="0">
                  <c:v>cummulative resp dev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'Train-Test Scores'!$A$3:$A$102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'Train-Test Scores'!$C$3:$C$102</c:f>
              <c:numCache>
                <c:formatCode>0%</c:formatCode>
                <c:ptCount val="100"/>
                <c:pt idx="0">
                  <c:v>5.4621848739495799E-2</c:v>
                </c:pt>
                <c:pt idx="1">
                  <c:v>8.4033613445378158E-2</c:v>
                </c:pt>
                <c:pt idx="2">
                  <c:v>0.1092436974789916</c:v>
                </c:pt>
                <c:pt idx="3">
                  <c:v>0.14705882352941177</c:v>
                </c:pt>
                <c:pt idx="4">
                  <c:v>0.17226890756302521</c:v>
                </c:pt>
                <c:pt idx="5">
                  <c:v>0.18067226890756302</c:v>
                </c:pt>
                <c:pt idx="6">
                  <c:v>0.21008403361344538</c:v>
                </c:pt>
                <c:pt idx="7">
                  <c:v>0.23109243697478993</c:v>
                </c:pt>
                <c:pt idx="8">
                  <c:v>0.24789915966386555</c:v>
                </c:pt>
                <c:pt idx="9">
                  <c:v>0.26890756302521007</c:v>
                </c:pt>
                <c:pt idx="10">
                  <c:v>0.27731092436974791</c:v>
                </c:pt>
                <c:pt idx="11">
                  <c:v>0.28991596638655465</c:v>
                </c:pt>
                <c:pt idx="12">
                  <c:v>0.29411764705882354</c:v>
                </c:pt>
                <c:pt idx="13">
                  <c:v>0.31512605042016806</c:v>
                </c:pt>
                <c:pt idx="14">
                  <c:v>0.31932773109243695</c:v>
                </c:pt>
                <c:pt idx="15">
                  <c:v>0.31932773109243695</c:v>
                </c:pt>
                <c:pt idx="16">
                  <c:v>0.33613445378151258</c:v>
                </c:pt>
                <c:pt idx="17">
                  <c:v>0.34873949579831931</c:v>
                </c:pt>
                <c:pt idx="18">
                  <c:v>0.37815126050420167</c:v>
                </c:pt>
                <c:pt idx="19">
                  <c:v>0.3907563025210084</c:v>
                </c:pt>
                <c:pt idx="20">
                  <c:v>0.41596638655462187</c:v>
                </c:pt>
                <c:pt idx="21">
                  <c:v>0.4285714285714286</c:v>
                </c:pt>
                <c:pt idx="22">
                  <c:v>0.43697478991596644</c:v>
                </c:pt>
                <c:pt idx="23">
                  <c:v>0.44957983193277318</c:v>
                </c:pt>
                <c:pt idx="24">
                  <c:v>0.47478991596638664</c:v>
                </c:pt>
                <c:pt idx="25">
                  <c:v>0.50000000000000011</c:v>
                </c:pt>
                <c:pt idx="26">
                  <c:v>0.51260504201680679</c:v>
                </c:pt>
                <c:pt idx="27">
                  <c:v>0.52521008403361347</c:v>
                </c:pt>
                <c:pt idx="28">
                  <c:v>0.53781512605042014</c:v>
                </c:pt>
                <c:pt idx="29">
                  <c:v>0.55042016806722682</c:v>
                </c:pt>
                <c:pt idx="30">
                  <c:v>0.5630252100840335</c:v>
                </c:pt>
                <c:pt idx="31">
                  <c:v>0.57142857142857129</c:v>
                </c:pt>
                <c:pt idx="32">
                  <c:v>0.57563025210084018</c:v>
                </c:pt>
                <c:pt idx="33">
                  <c:v>0.57983193277310907</c:v>
                </c:pt>
                <c:pt idx="34">
                  <c:v>0.59243697478991575</c:v>
                </c:pt>
                <c:pt idx="35">
                  <c:v>0.60504201680672243</c:v>
                </c:pt>
                <c:pt idx="36">
                  <c:v>0.61344537815126021</c:v>
                </c:pt>
                <c:pt idx="37">
                  <c:v>0.6176470588235291</c:v>
                </c:pt>
                <c:pt idx="38">
                  <c:v>0.63025210084033578</c:v>
                </c:pt>
                <c:pt idx="39">
                  <c:v>0.63025210084033578</c:v>
                </c:pt>
                <c:pt idx="40">
                  <c:v>0.64285714285714246</c:v>
                </c:pt>
                <c:pt idx="41">
                  <c:v>0.66386554621848703</c:v>
                </c:pt>
                <c:pt idx="42">
                  <c:v>0.67226890756302482</c:v>
                </c:pt>
                <c:pt idx="43">
                  <c:v>0.6890756302521005</c:v>
                </c:pt>
                <c:pt idx="44">
                  <c:v>0.69327731092436939</c:v>
                </c:pt>
                <c:pt idx="45">
                  <c:v>0.69327731092436939</c:v>
                </c:pt>
                <c:pt idx="46">
                  <c:v>0.69747899159663829</c:v>
                </c:pt>
                <c:pt idx="47">
                  <c:v>0.70168067226890718</c:v>
                </c:pt>
                <c:pt idx="48">
                  <c:v>0.71008403361344496</c:v>
                </c:pt>
                <c:pt idx="49">
                  <c:v>0.72689075630252065</c:v>
                </c:pt>
                <c:pt idx="50">
                  <c:v>0.73949579831932732</c:v>
                </c:pt>
                <c:pt idx="51">
                  <c:v>0.752100840336134</c:v>
                </c:pt>
                <c:pt idx="52">
                  <c:v>0.75630252100840289</c:v>
                </c:pt>
                <c:pt idx="53">
                  <c:v>0.76890756302520957</c:v>
                </c:pt>
                <c:pt idx="54">
                  <c:v>0.76890756302520957</c:v>
                </c:pt>
                <c:pt idx="55">
                  <c:v>0.77731092436974736</c:v>
                </c:pt>
                <c:pt idx="56">
                  <c:v>0.78151260504201625</c:v>
                </c:pt>
                <c:pt idx="57">
                  <c:v>0.78151260504201625</c:v>
                </c:pt>
                <c:pt idx="58">
                  <c:v>0.78991596638655404</c:v>
                </c:pt>
                <c:pt idx="59">
                  <c:v>0.79411764705882293</c:v>
                </c:pt>
                <c:pt idx="60">
                  <c:v>0.80672268907562961</c:v>
                </c:pt>
                <c:pt idx="61">
                  <c:v>0.81932773109243628</c:v>
                </c:pt>
                <c:pt idx="62">
                  <c:v>0.83193277310924296</c:v>
                </c:pt>
                <c:pt idx="63">
                  <c:v>0.84453781512604964</c:v>
                </c:pt>
                <c:pt idx="64">
                  <c:v>0.85294117647058743</c:v>
                </c:pt>
                <c:pt idx="65">
                  <c:v>0.85714285714285632</c:v>
                </c:pt>
                <c:pt idx="66">
                  <c:v>0.86134453781512521</c:v>
                </c:pt>
                <c:pt idx="67">
                  <c:v>0.8655462184873941</c:v>
                </c:pt>
                <c:pt idx="68">
                  <c:v>0.869747899159663</c:v>
                </c:pt>
                <c:pt idx="69">
                  <c:v>0.869747899159663</c:v>
                </c:pt>
                <c:pt idx="70">
                  <c:v>0.88235294117646967</c:v>
                </c:pt>
                <c:pt idx="71">
                  <c:v>0.88655462184873857</c:v>
                </c:pt>
                <c:pt idx="72">
                  <c:v>0.89495798319327635</c:v>
                </c:pt>
                <c:pt idx="73">
                  <c:v>0.89915966386554524</c:v>
                </c:pt>
                <c:pt idx="74">
                  <c:v>0.90336134453781414</c:v>
                </c:pt>
                <c:pt idx="75">
                  <c:v>0.91596638655462082</c:v>
                </c:pt>
                <c:pt idx="76">
                  <c:v>0.92016806722688971</c:v>
                </c:pt>
                <c:pt idx="77">
                  <c:v>0.92016806722688971</c:v>
                </c:pt>
                <c:pt idx="78">
                  <c:v>0.92016806722688971</c:v>
                </c:pt>
                <c:pt idx="79">
                  <c:v>0.9243697478991586</c:v>
                </c:pt>
                <c:pt idx="80">
                  <c:v>0.9243697478991586</c:v>
                </c:pt>
                <c:pt idx="81">
                  <c:v>0.9243697478991586</c:v>
                </c:pt>
                <c:pt idx="82">
                  <c:v>0.9243697478991586</c:v>
                </c:pt>
                <c:pt idx="83">
                  <c:v>0.94117647058823428</c:v>
                </c:pt>
                <c:pt idx="84">
                  <c:v>0.94117647058823428</c:v>
                </c:pt>
                <c:pt idx="85">
                  <c:v>0.94117647058823428</c:v>
                </c:pt>
                <c:pt idx="86">
                  <c:v>0.94537815126050317</c:v>
                </c:pt>
                <c:pt idx="87">
                  <c:v>0.94957983193277207</c:v>
                </c:pt>
                <c:pt idx="88">
                  <c:v>0.96218487394957875</c:v>
                </c:pt>
                <c:pt idx="89">
                  <c:v>0.96218487394957875</c:v>
                </c:pt>
                <c:pt idx="90">
                  <c:v>0.96638655462184764</c:v>
                </c:pt>
                <c:pt idx="91">
                  <c:v>0.97478991596638542</c:v>
                </c:pt>
                <c:pt idx="92">
                  <c:v>0.97478991596638542</c:v>
                </c:pt>
                <c:pt idx="93">
                  <c:v>0.97478991596638542</c:v>
                </c:pt>
                <c:pt idx="94">
                  <c:v>0.97478991596638542</c:v>
                </c:pt>
                <c:pt idx="95">
                  <c:v>0.9873949579831921</c:v>
                </c:pt>
                <c:pt idx="96">
                  <c:v>0.99579831932772989</c:v>
                </c:pt>
                <c:pt idx="97">
                  <c:v>0.99999999999999878</c:v>
                </c:pt>
                <c:pt idx="98">
                  <c:v>0.99999999999999878</c:v>
                </c:pt>
                <c:pt idx="99">
                  <c:v>0.99999999999999878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5F-4E28-87B2-05D139741B12}"/>
            </c:ext>
          </c:extLst>
        </c:ser>
        <c:ser>
          <c:idx val="2"/>
          <c:order val="2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'Train-Test Scores'!$A$3:$A$102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'Train-Test Scores'!$D$3:$D$102</c:f>
              <c:numCache>
                <c:formatCode>0%</c:formatCode>
                <c:ptCount val="100"/>
                <c:pt idx="0">
                  <c:v>2.247191011235955E-2</c:v>
                </c:pt>
                <c:pt idx="1">
                  <c:v>3.3707865168539325E-2</c:v>
                </c:pt>
                <c:pt idx="2">
                  <c:v>3.3707865168539325E-2</c:v>
                </c:pt>
                <c:pt idx="3">
                  <c:v>5.6179775280898875E-2</c:v>
                </c:pt>
                <c:pt idx="4">
                  <c:v>0.10112359550561797</c:v>
                </c:pt>
                <c:pt idx="5">
                  <c:v>0.12359550561797752</c:v>
                </c:pt>
                <c:pt idx="6">
                  <c:v>0.15730337078651685</c:v>
                </c:pt>
                <c:pt idx="7">
                  <c:v>0.1797752808988764</c:v>
                </c:pt>
                <c:pt idx="8">
                  <c:v>0.20224719101123595</c:v>
                </c:pt>
                <c:pt idx="9">
                  <c:v>0.20224719101123595</c:v>
                </c:pt>
                <c:pt idx="10">
                  <c:v>0.23595505617977527</c:v>
                </c:pt>
                <c:pt idx="11">
                  <c:v>0.23595505617977527</c:v>
                </c:pt>
                <c:pt idx="12">
                  <c:v>0.24719101123595505</c:v>
                </c:pt>
                <c:pt idx="13">
                  <c:v>0.2696629213483146</c:v>
                </c:pt>
                <c:pt idx="14">
                  <c:v>0.29213483146067415</c:v>
                </c:pt>
                <c:pt idx="15">
                  <c:v>0.3146067415730337</c:v>
                </c:pt>
                <c:pt idx="16">
                  <c:v>0.33707865168539325</c:v>
                </c:pt>
                <c:pt idx="17">
                  <c:v>0.348314606741573</c:v>
                </c:pt>
                <c:pt idx="18">
                  <c:v>0.37078651685393255</c:v>
                </c:pt>
                <c:pt idx="19">
                  <c:v>0.38202247191011229</c:v>
                </c:pt>
                <c:pt idx="20">
                  <c:v>0.40449438202247184</c:v>
                </c:pt>
                <c:pt idx="21">
                  <c:v>0.42696629213483139</c:v>
                </c:pt>
                <c:pt idx="22">
                  <c:v>0.44943820224719094</c:v>
                </c:pt>
                <c:pt idx="23">
                  <c:v>0.44943820224719094</c:v>
                </c:pt>
                <c:pt idx="24">
                  <c:v>0.44943820224719094</c:v>
                </c:pt>
                <c:pt idx="25">
                  <c:v>0.4831460674157303</c:v>
                </c:pt>
                <c:pt idx="26">
                  <c:v>0.4943820224719101</c:v>
                </c:pt>
                <c:pt idx="27">
                  <c:v>0.5280898876404494</c:v>
                </c:pt>
                <c:pt idx="28">
                  <c:v>0.5280898876404494</c:v>
                </c:pt>
                <c:pt idx="29">
                  <c:v>0.5280898876404494</c:v>
                </c:pt>
                <c:pt idx="30">
                  <c:v>0.5280898876404494</c:v>
                </c:pt>
                <c:pt idx="31">
                  <c:v>0.5393258426966292</c:v>
                </c:pt>
                <c:pt idx="32">
                  <c:v>0.5730337078651685</c:v>
                </c:pt>
                <c:pt idx="33">
                  <c:v>0.5730337078651685</c:v>
                </c:pt>
                <c:pt idx="34">
                  <c:v>0.5730337078651685</c:v>
                </c:pt>
                <c:pt idx="35">
                  <c:v>0.5730337078651685</c:v>
                </c:pt>
                <c:pt idx="36">
                  <c:v>0.59550561797752799</c:v>
                </c:pt>
                <c:pt idx="37">
                  <c:v>0.59550561797752799</c:v>
                </c:pt>
                <c:pt idx="38">
                  <c:v>0.59550561797752799</c:v>
                </c:pt>
                <c:pt idx="39">
                  <c:v>0.60674157303370779</c:v>
                </c:pt>
                <c:pt idx="40">
                  <c:v>0.6629213483146067</c:v>
                </c:pt>
                <c:pt idx="41">
                  <c:v>0.6741573033707865</c:v>
                </c:pt>
                <c:pt idx="42">
                  <c:v>0.6853932584269663</c:v>
                </c:pt>
                <c:pt idx="43">
                  <c:v>0.6966292134831461</c:v>
                </c:pt>
                <c:pt idx="44">
                  <c:v>0.6966292134831461</c:v>
                </c:pt>
                <c:pt idx="45">
                  <c:v>0.70786516853932591</c:v>
                </c:pt>
                <c:pt idx="46">
                  <c:v>0.7303370786516854</c:v>
                </c:pt>
                <c:pt idx="47">
                  <c:v>0.7303370786516854</c:v>
                </c:pt>
                <c:pt idx="48">
                  <c:v>0.7303370786516854</c:v>
                </c:pt>
                <c:pt idx="49">
                  <c:v>0.7303370786516854</c:v>
                </c:pt>
                <c:pt idx="50">
                  <c:v>0.7303370786516854</c:v>
                </c:pt>
                <c:pt idx="51">
                  <c:v>0.7303370786516854</c:v>
                </c:pt>
                <c:pt idx="52">
                  <c:v>0.7303370786516854</c:v>
                </c:pt>
                <c:pt idx="53">
                  <c:v>0.7415730337078652</c:v>
                </c:pt>
                <c:pt idx="54">
                  <c:v>0.75280898876404501</c:v>
                </c:pt>
                <c:pt idx="55">
                  <c:v>0.76404494382022481</c:v>
                </c:pt>
                <c:pt idx="56">
                  <c:v>0.77528089887640461</c:v>
                </c:pt>
                <c:pt idx="57">
                  <c:v>0.77528089887640461</c:v>
                </c:pt>
                <c:pt idx="58">
                  <c:v>0.77528089887640461</c:v>
                </c:pt>
                <c:pt idx="59">
                  <c:v>0.78651685393258441</c:v>
                </c:pt>
                <c:pt idx="60">
                  <c:v>0.79775280898876422</c:v>
                </c:pt>
                <c:pt idx="61">
                  <c:v>0.82022471910112382</c:v>
                </c:pt>
                <c:pt idx="62">
                  <c:v>0.82022471910112382</c:v>
                </c:pt>
                <c:pt idx="63">
                  <c:v>0.82022471910112382</c:v>
                </c:pt>
                <c:pt idx="64">
                  <c:v>0.82022471910112382</c:v>
                </c:pt>
                <c:pt idx="65">
                  <c:v>0.82022471910112382</c:v>
                </c:pt>
                <c:pt idx="66">
                  <c:v>0.82022471910112382</c:v>
                </c:pt>
                <c:pt idx="67">
                  <c:v>0.82022471910112382</c:v>
                </c:pt>
                <c:pt idx="68">
                  <c:v>0.83146067415730363</c:v>
                </c:pt>
                <c:pt idx="69">
                  <c:v>0.83146067415730363</c:v>
                </c:pt>
                <c:pt idx="70">
                  <c:v>0.83146067415730363</c:v>
                </c:pt>
                <c:pt idx="71">
                  <c:v>0.86516853932584292</c:v>
                </c:pt>
                <c:pt idx="72">
                  <c:v>0.86516853932584292</c:v>
                </c:pt>
                <c:pt idx="73">
                  <c:v>0.86516853932584292</c:v>
                </c:pt>
                <c:pt idx="74">
                  <c:v>0.86516853932584292</c:v>
                </c:pt>
                <c:pt idx="75">
                  <c:v>0.88764044943820242</c:v>
                </c:pt>
                <c:pt idx="76">
                  <c:v>0.88764044943820242</c:v>
                </c:pt>
                <c:pt idx="77">
                  <c:v>0.88764044943820242</c:v>
                </c:pt>
                <c:pt idx="78">
                  <c:v>0.88764044943820242</c:v>
                </c:pt>
                <c:pt idx="79">
                  <c:v>0.88764044943820242</c:v>
                </c:pt>
                <c:pt idx="80">
                  <c:v>0.89887640449438222</c:v>
                </c:pt>
                <c:pt idx="81">
                  <c:v>0.89887640449438222</c:v>
                </c:pt>
                <c:pt idx="82">
                  <c:v>0.89887640449438222</c:v>
                </c:pt>
                <c:pt idx="83">
                  <c:v>0.91011235955056202</c:v>
                </c:pt>
                <c:pt idx="84">
                  <c:v>0.91011235955056202</c:v>
                </c:pt>
                <c:pt idx="85">
                  <c:v>0.91011235955056202</c:v>
                </c:pt>
                <c:pt idx="86">
                  <c:v>0.92134831460674183</c:v>
                </c:pt>
                <c:pt idx="87">
                  <c:v>0.94382022471910143</c:v>
                </c:pt>
                <c:pt idx="88">
                  <c:v>0.94382022471910143</c:v>
                </c:pt>
                <c:pt idx="89">
                  <c:v>0.94382022471910143</c:v>
                </c:pt>
                <c:pt idx="90">
                  <c:v>0.95505617977528123</c:v>
                </c:pt>
                <c:pt idx="91">
                  <c:v>0.95505617977528123</c:v>
                </c:pt>
                <c:pt idx="92">
                  <c:v>0.96629213483146104</c:v>
                </c:pt>
                <c:pt idx="93">
                  <c:v>0.96629213483146104</c:v>
                </c:pt>
                <c:pt idx="94">
                  <c:v>0.96629213483146104</c:v>
                </c:pt>
                <c:pt idx="95">
                  <c:v>0.97752808988764084</c:v>
                </c:pt>
                <c:pt idx="96">
                  <c:v>0.97752808988764084</c:v>
                </c:pt>
                <c:pt idx="97">
                  <c:v>0.98876404494382064</c:v>
                </c:pt>
                <c:pt idx="98">
                  <c:v>1.0000000000000004</c:v>
                </c:pt>
                <c:pt idx="99">
                  <c:v>1.0000000000000004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5F-4E28-87B2-05D139741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23456"/>
        <c:axId val="2113327264"/>
      </c:scatterChart>
      <c:valAx>
        <c:axId val="211332345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of Customers (ranked by model score) 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13327264"/>
        <c:crosses val="autoZero"/>
        <c:crossBetween val="midCat"/>
      </c:valAx>
      <c:valAx>
        <c:axId val="21133272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% of </a:t>
                </a:r>
              </a:p>
              <a:p>
                <a:pPr>
                  <a:defRPr/>
                </a:pPr>
                <a:r>
                  <a:rPr lang="en-US"/>
                  <a:t>Responders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13323456"/>
        <c:crosses val="autoZero"/>
        <c:crossBetween val="midCat"/>
        <c:majorUnit val="0.1"/>
      </c:valAx>
    </c:plotArea>
    <c:legend>
      <c:legendPos val="r"/>
      <c:overlay val="0"/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0.84502</cdr:x>
      <cdr:y>0.11448</cdr:y>
    </cdr:from>
    <cdr:to>
      <cdr:x>0.93112</cdr:x>
      <cdr:y>0.21708</cdr:y>
    </cdr:to>
    <cdr:sp macro="" textlink="">
      <cdr:nvSpPr>
        <cdr:cNvPr id="2" name="TextBox 1"/>
        <cdr:cNvSpPr txBox="1"/>
      </cdr:nvSpPr>
      <cdr:spPr>
        <a:xfrm xmlns:a="http://schemas.openxmlformats.org/drawingml/2006/main" flipH="1">
          <a:off x="7325457" y="720481"/>
          <a:ext cx="746369" cy="645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0.30173</cdr:x>
      <cdr:y>0.56097</cdr:y>
    </cdr:from>
    <cdr:to>
      <cdr:x>0.30784</cdr:x>
      <cdr:y>0.90294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B272159F-4A3B-4B0E-9E47-A4336BFECDA9}"/>
            </a:ext>
          </a:extLst>
        </cdr:cNvPr>
        <cdr:cNvCxnSpPr/>
      </cdr:nvCxnSpPr>
      <cdr:spPr>
        <a:xfrm xmlns:a="http://schemas.openxmlformats.org/drawingml/2006/main" flipV="1">
          <a:off x="2614083" y="3524250"/>
          <a:ext cx="52917" cy="214841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7030A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0.43732</cdr:x>
      <cdr:y>0.37061</cdr:y>
    </cdr:from>
    <cdr:to>
      <cdr:x>0.43854</cdr:x>
      <cdr:y>0.90294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6F10B6FD-63A1-4160-83DB-1646E13AA83C}"/>
            </a:ext>
          </a:extLst>
        </cdr:cNvPr>
        <cdr:cNvCxnSpPr/>
      </cdr:nvCxnSpPr>
      <cdr:spPr>
        <a:xfrm xmlns:a="http://schemas.openxmlformats.org/drawingml/2006/main" flipH="1" flipV="1">
          <a:off x="3788833" y="2328333"/>
          <a:ext cx="10584" cy="3344334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0.46901</cdr:x>
      <cdr:y>0.49516</cdr:y>
    </cdr:from>
    <cdr:to>
      <cdr:x>0.58947</cdr:x>
      <cdr:y>0.60323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063324" y="3110823"/>
          <a:ext cx="1043698" cy="678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0.3707</cdr:x>
      <cdr:y>0.32205</cdr:y>
    </cdr:from>
    <cdr:to>
      <cdr:x>0.43732</cdr:x>
      <cdr:y>0.36892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AC7257F2-CAEA-4DB9-82C8-628D39E94DB6}"/>
            </a:ext>
          </a:extLst>
        </cdr:cNvPr>
        <cdr:cNvCxnSpPr/>
      </cdr:nvCxnSpPr>
      <cdr:spPr>
        <a:xfrm xmlns:a="http://schemas.openxmlformats.org/drawingml/2006/main">
          <a:off x="3211665" y="2023234"/>
          <a:ext cx="577168" cy="29451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0.30251</cdr:x>
      <cdr:y>0.27814</cdr:y>
    </cdr:from>
    <cdr:to>
      <cdr:x>0.42649</cdr:x>
      <cdr:y>0.32007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620843" y="1747380"/>
          <a:ext cx="1074125" cy="26345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Max</a:t>
          </a:r>
          <a:r>
            <a:rPr lang="en-US" sz="1100" baseline="0"/>
            <a:t> Lift 26%</a:t>
          </a:r>
          <a:endParaRPr lang="en-US" sz="1100"/>
        </a:p>
      </cdr:txBody>
    </cdr:sp>
  </cdr:relSizeAnchor>
  <cdr:relSizeAnchor xmlns:cdr="http://schemas.openxmlformats.org/drawingml/2006/chartDrawing">
    <cdr:from>
      <cdr:x>0.24333</cdr:x>
      <cdr:y>0.49007</cdr:y>
    </cdr:from>
    <cdr:to>
      <cdr:x>0.30661</cdr:x>
      <cdr:y>0.56097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7C2BD0BE-6577-4DDC-9FE9-80551CD22E21}"/>
            </a:ext>
          </a:extLst>
        </cdr:cNvPr>
        <cdr:cNvCxnSpPr/>
      </cdr:nvCxnSpPr>
      <cdr:spPr>
        <a:xfrm xmlns:a="http://schemas.openxmlformats.org/drawingml/2006/main">
          <a:off x="2108110" y="3078849"/>
          <a:ext cx="548307" cy="4454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0.16678</cdr:x>
      <cdr:y>0.44792</cdr:y>
    </cdr:from>
    <cdr:to>
      <cdr:x>0.3048</cdr:x>
      <cdr:y>0.48824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1444963" y="2814041"/>
          <a:ext cx="1195692" cy="25332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25th</a:t>
          </a:r>
          <a:r>
            <a:rPr lang="en-US" sz="1100" baseline="0"/>
            <a:t> Percentile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76200</xdr:rowOff>
    </xdr:from>
    <xdr:to>
      <xdr:col>5</xdr:col>
      <xdr:colOff>581025</xdr:colOff>
      <xdr:row>1</xdr:row>
      <xdr:rowOff>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914525" y="76200"/>
          <a:ext cx="2962275" cy="1066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orange</a:t>
          </a:r>
          <a:r>
            <a:rPr lang="en-US" sz="1100" baseline="0"/>
            <a:t> columns are from the sql output.  All other columns you need to add and calculate </a:t>
          </a:r>
        </a:p>
        <a:p>
          <a:endParaRPr lang="en-US" sz="1100" baseline="0"/>
        </a:p>
        <a:p>
          <a:r>
            <a:rPr lang="en-US" sz="1100" baseline="0"/>
            <a:t>Column C is the cummulative response for the training data. Column D is the cummulative response for the test data.  These columns are simple additions from Columns E and F. </a:t>
          </a:r>
          <a:endParaRPr lang="en-US" sz="1100"/>
        </a:p>
      </xdr:txBody>
    </xdr:sp>
    <xdr:clientData/>
  </xdr:twoCellAnchor>
  <xdr:twoCellAnchor>
    <xdr:from>
      <xdr:col>9</xdr:col>
      <xdr:colOff>0</xdr:colOff>
      <xdr:row>25</xdr:row>
      <xdr:rowOff>190500</xdr:rowOff>
    </xdr:from>
    <xdr:to>
      <xdr:col>10</xdr:col>
      <xdr:colOff>600075</xdr:colOff>
      <xdr:row>30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267700" y="6477000"/>
          <a:ext cx="2047875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At the</a:t>
          </a:r>
          <a:r>
            <a:rPr lang="en-US" sz="1100" baseline="0"/>
            <a:t> 25th percentile, the model captures 45% of responders. This is 20 percentage points above a random selection.</a:t>
          </a:r>
          <a:endParaRPr lang="en-US" sz="1100"/>
        </a:p>
      </xdr:txBody>
    </xdr:sp>
    <xdr:clientData/>
  </xdr:twoCellAnchor>
  <xdr:twoCellAnchor>
    <xdr:from>
      <xdr:col>10</xdr:col>
      <xdr:colOff>9525</xdr:colOff>
      <xdr:row>47</xdr:row>
      <xdr:rowOff>171449</xdr:rowOff>
    </xdr:from>
    <xdr:to>
      <xdr:col>12</xdr:col>
      <xdr:colOff>600075</xdr:colOff>
      <xdr:row>54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725025" y="10667999"/>
          <a:ext cx="1809750" cy="1171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the maximum lift from</a:t>
          </a:r>
          <a:r>
            <a:rPr lang="en-US" sz="1100" baseline="0"/>
            <a:t> the model. </a:t>
          </a:r>
          <a:r>
            <a:rPr lang="en-US" sz="1100"/>
            <a:t>At the</a:t>
          </a:r>
          <a:r>
            <a:rPr lang="en-US" sz="1100" baseline="0"/>
            <a:t> 47th percentile, the model captures 73% of responders. This is 26 percentage points above a random selection.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zoomScale="90" zoomScaleNormal="90" workbookViewId="0">
      <selection activeCell="L10" sqref="L10"/>
    </sheetView>
  </sheetViews>
  <sheetFormatPr defaultRowHeight="15" x14ac:dyDescent="0.25"/>
  <cols>
    <col min="1" max="1" width="11.7109375" style="7" bestFit="1" customWidth="1"/>
    <col min="2" max="2" width="17.7109375" style="7" bestFit="1" customWidth="1"/>
    <col min="3" max="4" width="12.5703125" style="1" bestFit="1" customWidth="1"/>
    <col min="5" max="5" width="13.28515625" style="1" bestFit="1" customWidth="1"/>
    <col min="6" max="6" width="10.7109375" style="1" customWidth="1"/>
    <col min="7" max="7" width="20.42578125" style="7" bestFit="1" customWidth="1"/>
    <col min="8" max="8" width="17.7109375" style="7" bestFit="1" customWidth="1"/>
    <col min="9" max="9" width="13" style="1" customWidth="1"/>
    <col min="10" max="10" width="13.85546875" style="1" customWidth="1"/>
    <col min="11" max="11" width="10" style="1" bestFit="1" customWidth="1"/>
    <col min="12" max="13" width="9.7109375" style="1" bestFit="1" customWidth="1"/>
    <col min="14" max="15" width="9.140625" style="1"/>
    <col min="16" max="16" width="9" style="1" bestFit="1" customWidth="1"/>
    <col min="17" max="17" width="7.28515625" style="1" bestFit="1" customWidth="1"/>
    <col min="18" max="18" width="9.7109375" style="1" bestFit="1" customWidth="1"/>
    <col min="19" max="19" width="8.5703125" style="1" bestFit="1" customWidth="1"/>
    <col min="20" max="20" width="8.42578125" style="1" bestFit="1" customWidth="1"/>
    <col min="21" max="16384" width="9.140625" style="1"/>
  </cols>
  <sheetData>
    <row r="1" spans="1:21" ht="120" x14ac:dyDescent="0.25">
      <c r="A1" s="2" t="s">
        <v>8</v>
      </c>
      <c r="B1" s="2" t="s">
        <v>12</v>
      </c>
      <c r="G1" s="2" t="s">
        <v>9</v>
      </c>
      <c r="H1" s="2" t="s">
        <v>10</v>
      </c>
      <c r="I1" s="3" t="s">
        <v>13</v>
      </c>
      <c r="J1" s="3" t="s">
        <v>14</v>
      </c>
    </row>
    <row r="2" spans="1:21" s="3" customFormat="1" ht="30" x14ac:dyDescent="0.25">
      <c r="A2" s="2" t="s">
        <v>0</v>
      </c>
      <c r="B2" s="2" t="s">
        <v>1</v>
      </c>
      <c r="C2" s="3" t="s">
        <v>4</v>
      </c>
      <c r="D2" s="3" t="s">
        <v>5</v>
      </c>
      <c r="E2" s="3" t="s">
        <v>6</v>
      </c>
      <c r="F2" s="3" t="s">
        <v>7</v>
      </c>
      <c r="G2" s="2" t="s">
        <v>2</v>
      </c>
      <c r="H2" s="2" t="s">
        <v>3</v>
      </c>
      <c r="I2" s="3" t="s">
        <v>11</v>
      </c>
      <c r="J2" s="4">
        <f>MAX(I3:I102)</f>
        <v>0.26033707865168543</v>
      </c>
    </row>
    <row r="3" spans="1:21" x14ac:dyDescent="0.25">
      <c r="A3" s="5">
        <v>0.01</v>
      </c>
      <c r="B3" s="5">
        <v>0.01</v>
      </c>
      <c r="C3" s="6">
        <f>E3</f>
        <v>5.4621848739495799E-2</v>
      </c>
      <c r="D3" s="6">
        <f>F3</f>
        <v>2.247191011235955E-2</v>
      </c>
      <c r="E3" s="1">
        <f>G3/SUM(G$3:G$102)</f>
        <v>5.4621848739495799E-2</v>
      </c>
      <c r="F3" s="1">
        <f>H3/SUM(H$3:H$102)</f>
        <v>2.247191011235955E-2</v>
      </c>
      <c r="G3" s="7">
        <v>13</v>
      </c>
      <c r="H3" s="7">
        <v>2</v>
      </c>
      <c r="I3" s="8">
        <f>D3-B3</f>
        <v>1.247191011235955E-2</v>
      </c>
      <c r="J3" s="1" t="str">
        <f>IF(I3=$J$2,1,"")</f>
        <v/>
      </c>
    </row>
    <row r="4" spans="1:21" x14ac:dyDescent="0.25">
      <c r="A4" s="5">
        <v>0.02</v>
      </c>
      <c r="B4" s="5">
        <v>0.02</v>
      </c>
      <c r="C4" s="6">
        <f>C3+E4</f>
        <v>8.4033613445378158E-2</v>
      </c>
      <c r="D4" s="6">
        <f>D3+F4</f>
        <v>3.3707865168539325E-2</v>
      </c>
      <c r="E4" s="1">
        <f t="shared" ref="E4:E67" si="0">G4/SUM(G$3:G$102)</f>
        <v>2.9411764705882353E-2</v>
      </c>
      <c r="F4" s="1">
        <f t="shared" ref="F4:F67" si="1">H4/SUM(H$3:H$102)</f>
        <v>1.1235955056179775E-2</v>
      </c>
      <c r="G4" s="7">
        <v>7</v>
      </c>
      <c r="H4" s="7">
        <v>1</v>
      </c>
      <c r="I4" s="8">
        <f t="shared" ref="I4:I67" si="2">D4-B4</f>
        <v>1.3707865168539324E-2</v>
      </c>
      <c r="J4" s="1" t="str">
        <f t="shared" ref="J4:J67" si="3">IF(I4=$J$2,1,"")</f>
        <v/>
      </c>
    </row>
    <row r="5" spans="1:21" x14ac:dyDescent="0.25">
      <c r="A5" s="5">
        <v>0.03</v>
      </c>
      <c r="B5" s="5">
        <v>0.03</v>
      </c>
      <c r="C5" s="6">
        <f t="shared" ref="C5:C68" si="4">C4+E5</f>
        <v>0.1092436974789916</v>
      </c>
      <c r="D5" s="6">
        <f t="shared" ref="D5:D68" si="5">D4+F5</f>
        <v>3.3707865168539325E-2</v>
      </c>
      <c r="E5" s="1">
        <f t="shared" si="0"/>
        <v>2.5210084033613446E-2</v>
      </c>
      <c r="F5" s="1">
        <f t="shared" si="1"/>
        <v>0</v>
      </c>
      <c r="G5" s="7">
        <v>6</v>
      </c>
      <c r="H5" s="7">
        <v>0</v>
      </c>
      <c r="I5" s="8">
        <f t="shared" si="2"/>
        <v>3.707865168539326E-3</v>
      </c>
      <c r="J5" s="1" t="str">
        <f t="shared" si="3"/>
        <v/>
      </c>
    </row>
    <row r="6" spans="1:21" x14ac:dyDescent="0.25">
      <c r="A6" s="5">
        <v>0.04</v>
      </c>
      <c r="B6" s="5">
        <v>0.04</v>
      </c>
      <c r="C6" s="6">
        <f t="shared" si="4"/>
        <v>0.14705882352941177</v>
      </c>
      <c r="D6" s="6">
        <f t="shared" si="5"/>
        <v>5.6179775280898875E-2</v>
      </c>
      <c r="E6" s="1">
        <f t="shared" si="0"/>
        <v>3.7815126050420166E-2</v>
      </c>
      <c r="F6" s="1">
        <f t="shared" si="1"/>
        <v>2.247191011235955E-2</v>
      </c>
      <c r="G6" s="7">
        <v>9</v>
      </c>
      <c r="H6" s="7">
        <v>2</v>
      </c>
      <c r="I6" s="8">
        <f t="shared" si="2"/>
        <v>1.6179775280898874E-2</v>
      </c>
      <c r="J6" s="1" t="str">
        <f t="shared" si="3"/>
        <v/>
      </c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1" x14ac:dyDescent="0.25">
      <c r="A7" s="5">
        <v>0.05</v>
      </c>
      <c r="B7" s="5">
        <v>0.05</v>
      </c>
      <c r="C7" s="6">
        <f t="shared" si="4"/>
        <v>0.17226890756302521</v>
      </c>
      <c r="D7" s="6">
        <f t="shared" si="5"/>
        <v>0.10112359550561797</v>
      </c>
      <c r="E7" s="1">
        <f t="shared" si="0"/>
        <v>2.5210084033613446E-2</v>
      </c>
      <c r="F7" s="1">
        <f t="shared" si="1"/>
        <v>4.49438202247191E-2</v>
      </c>
      <c r="G7" s="7">
        <v>6</v>
      </c>
      <c r="H7" s="7">
        <v>4</v>
      </c>
      <c r="I7" s="8">
        <f t="shared" si="2"/>
        <v>5.1123595505617972E-2</v>
      </c>
      <c r="J7" s="1" t="str">
        <f t="shared" si="3"/>
        <v/>
      </c>
      <c r="L7" s="23"/>
      <c r="M7" s="23"/>
      <c r="N7" s="23"/>
      <c r="O7" s="23"/>
      <c r="P7" s="23"/>
      <c r="Q7" s="23"/>
      <c r="R7" s="23"/>
      <c r="S7" s="23"/>
      <c r="T7" s="23"/>
      <c r="U7" s="23"/>
    </row>
    <row r="8" spans="1:21" x14ac:dyDescent="0.25">
      <c r="A8" s="5">
        <v>0.06</v>
      </c>
      <c r="B8" s="5">
        <v>0.06</v>
      </c>
      <c r="C8" s="6">
        <f t="shared" si="4"/>
        <v>0.18067226890756302</v>
      </c>
      <c r="D8" s="6">
        <f t="shared" si="5"/>
        <v>0.12359550561797752</v>
      </c>
      <c r="E8" s="1">
        <f t="shared" si="0"/>
        <v>8.4033613445378148E-3</v>
      </c>
      <c r="F8" s="1">
        <f t="shared" si="1"/>
        <v>2.247191011235955E-2</v>
      </c>
      <c r="G8" s="7">
        <v>2</v>
      </c>
      <c r="H8" s="7">
        <v>2</v>
      </c>
      <c r="I8" s="8">
        <f t="shared" si="2"/>
        <v>6.3595505617977527E-2</v>
      </c>
      <c r="J8" s="1" t="str">
        <f t="shared" si="3"/>
        <v/>
      </c>
    </row>
    <row r="9" spans="1:21" x14ac:dyDescent="0.25">
      <c r="A9" s="5">
        <v>7.0000000000000007E-2</v>
      </c>
      <c r="B9" s="5">
        <v>7.0000000000000007E-2</v>
      </c>
      <c r="C9" s="6">
        <f t="shared" si="4"/>
        <v>0.21008403361344538</v>
      </c>
      <c r="D9" s="6">
        <f t="shared" si="5"/>
        <v>0.15730337078651685</v>
      </c>
      <c r="E9" s="1">
        <f t="shared" si="0"/>
        <v>2.9411764705882353E-2</v>
      </c>
      <c r="F9" s="1">
        <f t="shared" si="1"/>
        <v>3.3707865168539325E-2</v>
      </c>
      <c r="G9" s="7">
        <v>7</v>
      </c>
      <c r="H9" s="7">
        <v>3</v>
      </c>
      <c r="I9" s="8">
        <f t="shared" si="2"/>
        <v>8.7303370786516843E-2</v>
      </c>
      <c r="J9" s="1" t="str">
        <f t="shared" si="3"/>
        <v/>
      </c>
    </row>
    <row r="10" spans="1:21" x14ac:dyDescent="0.25">
      <c r="A10" s="5">
        <v>0.08</v>
      </c>
      <c r="B10" s="5">
        <v>0.08</v>
      </c>
      <c r="C10" s="6">
        <f t="shared" si="4"/>
        <v>0.23109243697478993</v>
      </c>
      <c r="D10" s="6">
        <f t="shared" si="5"/>
        <v>0.1797752808988764</v>
      </c>
      <c r="E10" s="1">
        <f t="shared" si="0"/>
        <v>2.100840336134454E-2</v>
      </c>
      <c r="F10" s="1">
        <f t="shared" si="1"/>
        <v>2.247191011235955E-2</v>
      </c>
      <c r="G10" s="7">
        <v>5</v>
      </c>
      <c r="H10" s="7">
        <v>2</v>
      </c>
      <c r="I10" s="8">
        <f t="shared" si="2"/>
        <v>9.9775280898876398E-2</v>
      </c>
      <c r="J10" s="1" t="str">
        <f t="shared" si="3"/>
        <v/>
      </c>
    </row>
    <row r="11" spans="1:21" x14ac:dyDescent="0.25">
      <c r="A11" s="5">
        <v>0.09</v>
      </c>
      <c r="B11" s="5">
        <v>0.09</v>
      </c>
      <c r="C11" s="6">
        <f t="shared" si="4"/>
        <v>0.24789915966386555</v>
      </c>
      <c r="D11" s="6">
        <f t="shared" si="5"/>
        <v>0.20224719101123595</v>
      </c>
      <c r="E11" s="1">
        <f t="shared" si="0"/>
        <v>1.680672268907563E-2</v>
      </c>
      <c r="F11" s="1">
        <f t="shared" si="1"/>
        <v>2.247191011235955E-2</v>
      </c>
      <c r="G11" s="7">
        <v>4</v>
      </c>
      <c r="H11" s="7">
        <v>2</v>
      </c>
      <c r="I11" s="8">
        <f t="shared" si="2"/>
        <v>0.11224719101123595</v>
      </c>
      <c r="J11" s="1" t="str">
        <f t="shared" si="3"/>
        <v/>
      </c>
    </row>
    <row r="12" spans="1:21" x14ac:dyDescent="0.25">
      <c r="A12" s="5">
        <v>0.1</v>
      </c>
      <c r="B12" s="5">
        <v>0.1</v>
      </c>
      <c r="C12" s="6">
        <f t="shared" si="4"/>
        <v>0.26890756302521007</v>
      </c>
      <c r="D12" s="6">
        <f t="shared" si="5"/>
        <v>0.20224719101123595</v>
      </c>
      <c r="E12" s="1">
        <f t="shared" si="0"/>
        <v>2.100840336134454E-2</v>
      </c>
      <c r="F12" s="1">
        <f t="shared" si="1"/>
        <v>0</v>
      </c>
      <c r="G12" s="7">
        <v>5</v>
      </c>
      <c r="H12" s="7">
        <v>0</v>
      </c>
      <c r="I12" s="8">
        <f t="shared" si="2"/>
        <v>0.10224719101123594</v>
      </c>
      <c r="J12" s="1" t="str">
        <f t="shared" si="3"/>
        <v/>
      </c>
    </row>
    <row r="13" spans="1:21" x14ac:dyDescent="0.25">
      <c r="A13" s="5">
        <v>0.11</v>
      </c>
      <c r="B13" s="5">
        <v>0.11</v>
      </c>
      <c r="C13" s="6">
        <f t="shared" si="4"/>
        <v>0.27731092436974791</v>
      </c>
      <c r="D13" s="6">
        <f t="shared" si="5"/>
        <v>0.23595505617977527</v>
      </c>
      <c r="E13" s="1">
        <f t="shared" si="0"/>
        <v>8.4033613445378148E-3</v>
      </c>
      <c r="F13" s="1">
        <f t="shared" si="1"/>
        <v>3.3707865168539325E-2</v>
      </c>
      <c r="G13" s="7">
        <v>2</v>
      </c>
      <c r="H13" s="7">
        <v>3</v>
      </c>
      <c r="I13" s="8">
        <f t="shared" si="2"/>
        <v>0.12595505617977526</v>
      </c>
      <c r="J13" s="1" t="str">
        <f t="shared" si="3"/>
        <v/>
      </c>
    </row>
    <row r="14" spans="1:21" x14ac:dyDescent="0.25">
      <c r="A14" s="5">
        <v>0.12</v>
      </c>
      <c r="B14" s="5">
        <v>0.12</v>
      </c>
      <c r="C14" s="6">
        <f t="shared" si="4"/>
        <v>0.28991596638655465</v>
      </c>
      <c r="D14" s="6">
        <f t="shared" si="5"/>
        <v>0.23595505617977527</v>
      </c>
      <c r="E14" s="1">
        <f t="shared" si="0"/>
        <v>1.2605042016806723E-2</v>
      </c>
      <c r="F14" s="1">
        <f t="shared" si="1"/>
        <v>0</v>
      </c>
      <c r="G14" s="7">
        <v>3</v>
      </c>
      <c r="H14" s="7">
        <v>0</v>
      </c>
      <c r="I14" s="8">
        <f t="shared" si="2"/>
        <v>0.11595505617977528</v>
      </c>
      <c r="J14" s="1" t="str">
        <f t="shared" si="3"/>
        <v/>
      </c>
    </row>
    <row r="15" spans="1:21" x14ac:dyDescent="0.25">
      <c r="A15" s="5">
        <v>0.13</v>
      </c>
      <c r="B15" s="5">
        <v>0.13</v>
      </c>
      <c r="C15" s="6">
        <f t="shared" si="4"/>
        <v>0.29411764705882354</v>
      </c>
      <c r="D15" s="6">
        <f t="shared" si="5"/>
        <v>0.24719101123595505</v>
      </c>
      <c r="E15" s="1">
        <f t="shared" si="0"/>
        <v>4.2016806722689074E-3</v>
      </c>
      <c r="F15" s="1">
        <f t="shared" si="1"/>
        <v>1.1235955056179775E-2</v>
      </c>
      <c r="G15" s="7">
        <v>1</v>
      </c>
      <c r="H15" s="7">
        <v>1</v>
      </c>
      <c r="I15" s="8">
        <f t="shared" si="2"/>
        <v>0.11719101123595504</v>
      </c>
      <c r="J15" s="1" t="str">
        <f t="shared" si="3"/>
        <v/>
      </c>
    </row>
    <row r="16" spans="1:21" x14ac:dyDescent="0.25">
      <c r="A16" s="5">
        <v>0.14000000000000001</v>
      </c>
      <c r="B16" s="5">
        <v>0.14000000000000001</v>
      </c>
      <c r="C16" s="6">
        <f t="shared" si="4"/>
        <v>0.31512605042016806</v>
      </c>
      <c r="D16" s="6">
        <f t="shared" si="5"/>
        <v>0.2696629213483146</v>
      </c>
      <c r="E16" s="1">
        <f t="shared" si="0"/>
        <v>2.100840336134454E-2</v>
      </c>
      <c r="F16" s="1">
        <f t="shared" si="1"/>
        <v>2.247191011235955E-2</v>
      </c>
      <c r="G16" s="7">
        <v>5</v>
      </c>
      <c r="H16" s="7">
        <v>2</v>
      </c>
      <c r="I16" s="8">
        <f t="shared" si="2"/>
        <v>0.12966292134831459</v>
      </c>
      <c r="J16" s="1" t="str">
        <f t="shared" si="3"/>
        <v/>
      </c>
    </row>
    <row r="17" spans="1:10" x14ac:dyDescent="0.25">
      <c r="A17" s="5">
        <v>0.15</v>
      </c>
      <c r="B17" s="5">
        <v>0.15</v>
      </c>
      <c r="C17" s="6">
        <f t="shared" si="4"/>
        <v>0.31932773109243695</v>
      </c>
      <c r="D17" s="6">
        <f t="shared" si="5"/>
        <v>0.29213483146067415</v>
      </c>
      <c r="E17" s="1">
        <f t="shared" si="0"/>
        <v>4.2016806722689074E-3</v>
      </c>
      <c r="F17" s="1">
        <f t="shared" si="1"/>
        <v>2.247191011235955E-2</v>
      </c>
      <c r="G17" s="7">
        <v>1</v>
      </c>
      <c r="H17" s="7">
        <v>2</v>
      </c>
      <c r="I17" s="8">
        <f t="shared" si="2"/>
        <v>0.14213483146067415</v>
      </c>
      <c r="J17" s="1" t="str">
        <f t="shared" si="3"/>
        <v/>
      </c>
    </row>
    <row r="18" spans="1:10" x14ac:dyDescent="0.25">
      <c r="A18" s="5">
        <v>0.16</v>
      </c>
      <c r="B18" s="5">
        <v>0.16</v>
      </c>
      <c r="C18" s="6">
        <f t="shared" si="4"/>
        <v>0.31932773109243695</v>
      </c>
      <c r="D18" s="6">
        <f t="shared" si="5"/>
        <v>0.3146067415730337</v>
      </c>
      <c r="E18" s="1">
        <f t="shared" si="0"/>
        <v>0</v>
      </c>
      <c r="F18" s="1">
        <f t="shared" si="1"/>
        <v>2.247191011235955E-2</v>
      </c>
      <c r="G18" s="7">
        <v>0</v>
      </c>
      <c r="H18" s="7">
        <v>2</v>
      </c>
      <c r="I18" s="8">
        <f t="shared" si="2"/>
        <v>0.1546067415730337</v>
      </c>
      <c r="J18" s="1" t="str">
        <f t="shared" si="3"/>
        <v/>
      </c>
    </row>
    <row r="19" spans="1:10" x14ac:dyDescent="0.25">
      <c r="A19" s="5">
        <v>0.17</v>
      </c>
      <c r="B19" s="5">
        <v>0.17</v>
      </c>
      <c r="C19" s="6">
        <f t="shared" si="4"/>
        <v>0.33613445378151258</v>
      </c>
      <c r="D19" s="6">
        <f t="shared" si="5"/>
        <v>0.33707865168539325</v>
      </c>
      <c r="E19" s="1">
        <f t="shared" si="0"/>
        <v>1.680672268907563E-2</v>
      </c>
      <c r="F19" s="1">
        <f t="shared" si="1"/>
        <v>2.247191011235955E-2</v>
      </c>
      <c r="G19" s="7">
        <v>4</v>
      </c>
      <c r="H19" s="7">
        <v>2</v>
      </c>
      <c r="I19" s="8">
        <f t="shared" si="2"/>
        <v>0.16707865168539324</v>
      </c>
      <c r="J19" s="1" t="str">
        <f t="shared" si="3"/>
        <v/>
      </c>
    </row>
    <row r="20" spans="1:10" x14ac:dyDescent="0.25">
      <c r="A20" s="5">
        <v>0.18</v>
      </c>
      <c r="B20" s="5">
        <v>0.18</v>
      </c>
      <c r="C20" s="6">
        <f t="shared" si="4"/>
        <v>0.34873949579831931</v>
      </c>
      <c r="D20" s="6">
        <f t="shared" si="5"/>
        <v>0.348314606741573</v>
      </c>
      <c r="E20" s="1">
        <f t="shared" si="0"/>
        <v>1.2605042016806723E-2</v>
      </c>
      <c r="F20" s="1">
        <f t="shared" si="1"/>
        <v>1.1235955056179775E-2</v>
      </c>
      <c r="G20" s="7">
        <v>3</v>
      </c>
      <c r="H20" s="7">
        <v>1</v>
      </c>
      <c r="I20" s="8">
        <f t="shared" si="2"/>
        <v>0.168314606741573</v>
      </c>
      <c r="J20" s="1" t="str">
        <f t="shared" si="3"/>
        <v/>
      </c>
    </row>
    <row r="21" spans="1:10" x14ac:dyDescent="0.25">
      <c r="A21" s="5">
        <v>0.19</v>
      </c>
      <c r="B21" s="5">
        <v>0.19</v>
      </c>
      <c r="C21" s="6">
        <f t="shared" si="4"/>
        <v>0.37815126050420167</v>
      </c>
      <c r="D21" s="6">
        <f t="shared" si="5"/>
        <v>0.37078651685393255</v>
      </c>
      <c r="E21" s="1">
        <f t="shared" si="0"/>
        <v>2.9411764705882353E-2</v>
      </c>
      <c r="F21" s="1">
        <f t="shared" si="1"/>
        <v>2.247191011235955E-2</v>
      </c>
      <c r="G21" s="7">
        <v>7</v>
      </c>
      <c r="H21" s="7">
        <v>2</v>
      </c>
      <c r="I21" s="8">
        <f t="shared" si="2"/>
        <v>0.18078651685393254</v>
      </c>
      <c r="J21" s="1" t="str">
        <f t="shared" si="3"/>
        <v/>
      </c>
    </row>
    <row r="22" spans="1:10" x14ac:dyDescent="0.25">
      <c r="A22" s="5">
        <v>0.2</v>
      </c>
      <c r="B22" s="5">
        <v>0.2</v>
      </c>
      <c r="C22" s="6">
        <f t="shared" si="4"/>
        <v>0.3907563025210084</v>
      </c>
      <c r="D22" s="6">
        <f t="shared" si="5"/>
        <v>0.38202247191011229</v>
      </c>
      <c r="E22" s="1">
        <f t="shared" si="0"/>
        <v>1.2605042016806723E-2</v>
      </c>
      <c r="F22" s="1">
        <f t="shared" si="1"/>
        <v>1.1235955056179775E-2</v>
      </c>
      <c r="G22" s="7">
        <v>3</v>
      </c>
      <c r="H22" s="7">
        <v>1</v>
      </c>
      <c r="I22" s="8">
        <f t="shared" si="2"/>
        <v>0.18202247191011228</v>
      </c>
      <c r="J22" s="1" t="str">
        <f t="shared" si="3"/>
        <v/>
      </c>
    </row>
    <row r="23" spans="1:10" x14ac:dyDescent="0.25">
      <c r="A23" s="5">
        <v>0.21</v>
      </c>
      <c r="B23" s="5">
        <v>0.21</v>
      </c>
      <c r="C23" s="6">
        <f t="shared" si="4"/>
        <v>0.41596638655462187</v>
      </c>
      <c r="D23" s="6">
        <f t="shared" si="5"/>
        <v>0.40449438202247184</v>
      </c>
      <c r="E23" s="1">
        <f t="shared" si="0"/>
        <v>2.5210084033613446E-2</v>
      </c>
      <c r="F23" s="1">
        <f t="shared" si="1"/>
        <v>2.247191011235955E-2</v>
      </c>
      <c r="G23" s="7">
        <v>6</v>
      </c>
      <c r="H23" s="7">
        <v>2</v>
      </c>
      <c r="I23" s="8">
        <f t="shared" si="2"/>
        <v>0.19449438202247185</v>
      </c>
      <c r="J23" s="1" t="str">
        <f t="shared" si="3"/>
        <v/>
      </c>
    </row>
    <row r="24" spans="1:10" x14ac:dyDescent="0.25">
      <c r="A24" s="5">
        <v>0.22</v>
      </c>
      <c r="B24" s="5">
        <v>0.22</v>
      </c>
      <c r="C24" s="6">
        <f t="shared" si="4"/>
        <v>0.4285714285714286</v>
      </c>
      <c r="D24" s="6">
        <f t="shared" si="5"/>
        <v>0.42696629213483139</v>
      </c>
      <c r="E24" s="1">
        <f t="shared" si="0"/>
        <v>1.2605042016806723E-2</v>
      </c>
      <c r="F24" s="1">
        <f t="shared" si="1"/>
        <v>2.247191011235955E-2</v>
      </c>
      <c r="G24" s="7">
        <v>3</v>
      </c>
      <c r="H24" s="7">
        <v>2</v>
      </c>
      <c r="I24" s="8">
        <f t="shared" si="2"/>
        <v>0.20696629213483139</v>
      </c>
      <c r="J24" s="1" t="str">
        <f t="shared" si="3"/>
        <v/>
      </c>
    </row>
    <row r="25" spans="1:10" x14ac:dyDescent="0.25">
      <c r="A25" s="5">
        <v>0.23</v>
      </c>
      <c r="B25" s="5">
        <v>0.23</v>
      </c>
      <c r="C25" s="6">
        <f t="shared" si="4"/>
        <v>0.43697478991596644</v>
      </c>
      <c r="D25" s="6">
        <f t="shared" si="5"/>
        <v>0.44943820224719094</v>
      </c>
      <c r="E25" s="1">
        <f t="shared" si="0"/>
        <v>8.4033613445378148E-3</v>
      </c>
      <c r="F25" s="1">
        <f t="shared" si="1"/>
        <v>2.247191011235955E-2</v>
      </c>
      <c r="G25" s="7">
        <v>2</v>
      </c>
      <c r="H25" s="7">
        <v>2</v>
      </c>
      <c r="I25" s="8">
        <f t="shared" si="2"/>
        <v>0.21943820224719093</v>
      </c>
      <c r="J25" s="1" t="str">
        <f t="shared" si="3"/>
        <v/>
      </c>
    </row>
    <row r="26" spans="1:10" ht="15.75" thickBot="1" x14ac:dyDescent="0.3">
      <c r="A26" s="5">
        <v>0.24</v>
      </c>
      <c r="B26" s="5">
        <v>0.24</v>
      </c>
      <c r="C26" s="6">
        <f t="shared" si="4"/>
        <v>0.44957983193277318</v>
      </c>
      <c r="D26" s="6">
        <f t="shared" si="5"/>
        <v>0.44943820224719094</v>
      </c>
      <c r="E26" s="1">
        <f t="shared" si="0"/>
        <v>1.2605042016806723E-2</v>
      </c>
      <c r="F26" s="1">
        <f t="shared" si="1"/>
        <v>0</v>
      </c>
      <c r="G26" s="7">
        <v>3</v>
      </c>
      <c r="H26" s="7">
        <v>0</v>
      </c>
      <c r="I26" s="8">
        <f t="shared" si="2"/>
        <v>0.20943820224719095</v>
      </c>
      <c r="J26" s="1" t="str">
        <f t="shared" si="3"/>
        <v/>
      </c>
    </row>
    <row r="27" spans="1:10" ht="15.75" thickBot="1" x14ac:dyDescent="0.3">
      <c r="A27" s="9">
        <v>0.25</v>
      </c>
      <c r="B27" s="10">
        <v>0.25</v>
      </c>
      <c r="C27" s="11">
        <f t="shared" si="4"/>
        <v>0.47478991596638664</v>
      </c>
      <c r="D27" s="11">
        <f>D26+F27</f>
        <v>0.44943820224719094</v>
      </c>
      <c r="E27" s="12">
        <f t="shared" si="0"/>
        <v>2.5210084033613446E-2</v>
      </c>
      <c r="F27" s="12">
        <f t="shared" si="1"/>
        <v>0</v>
      </c>
      <c r="G27" s="13">
        <v>6</v>
      </c>
      <c r="H27" s="13">
        <v>0</v>
      </c>
      <c r="I27" s="14">
        <f t="shared" si="2"/>
        <v>0.19943820224719094</v>
      </c>
      <c r="J27" s="1" t="str">
        <f t="shared" si="3"/>
        <v/>
      </c>
    </row>
    <row r="28" spans="1:10" x14ac:dyDescent="0.25">
      <c r="A28" s="5">
        <v>0.26</v>
      </c>
      <c r="B28" s="5">
        <v>0.26</v>
      </c>
      <c r="C28" s="6">
        <f t="shared" si="4"/>
        <v>0.50000000000000011</v>
      </c>
      <c r="D28" s="6">
        <f t="shared" si="5"/>
        <v>0.4831460674157303</v>
      </c>
      <c r="E28" s="1">
        <f t="shared" si="0"/>
        <v>2.5210084033613446E-2</v>
      </c>
      <c r="F28" s="1">
        <f t="shared" si="1"/>
        <v>3.3707865168539325E-2</v>
      </c>
      <c r="G28" s="7">
        <v>6</v>
      </c>
      <c r="H28" s="7">
        <v>3</v>
      </c>
      <c r="I28" s="8">
        <f t="shared" si="2"/>
        <v>0.22314606741573029</v>
      </c>
      <c r="J28" s="1" t="str">
        <f t="shared" si="3"/>
        <v/>
      </c>
    </row>
    <row r="29" spans="1:10" x14ac:dyDescent="0.25">
      <c r="A29" s="5">
        <v>0.27</v>
      </c>
      <c r="B29" s="5">
        <v>0.27</v>
      </c>
      <c r="C29" s="6">
        <f t="shared" si="4"/>
        <v>0.51260504201680679</v>
      </c>
      <c r="D29" s="6">
        <f t="shared" si="5"/>
        <v>0.4943820224719101</v>
      </c>
      <c r="E29" s="1">
        <f t="shared" si="0"/>
        <v>1.2605042016806723E-2</v>
      </c>
      <c r="F29" s="1">
        <f t="shared" si="1"/>
        <v>1.1235955056179775E-2</v>
      </c>
      <c r="G29" s="7">
        <v>3</v>
      </c>
      <c r="H29" s="7">
        <v>1</v>
      </c>
      <c r="I29" s="8">
        <f t="shared" si="2"/>
        <v>0.22438202247191008</v>
      </c>
      <c r="J29" s="1" t="str">
        <f t="shared" si="3"/>
        <v/>
      </c>
    </row>
    <row r="30" spans="1:10" x14ac:dyDescent="0.25">
      <c r="A30" s="5">
        <v>0.28000000000000003</v>
      </c>
      <c r="B30" s="5">
        <v>0.28000000000000003</v>
      </c>
      <c r="C30" s="6">
        <f t="shared" si="4"/>
        <v>0.52521008403361347</v>
      </c>
      <c r="D30" s="6">
        <f t="shared" si="5"/>
        <v>0.5280898876404494</v>
      </c>
      <c r="E30" s="1">
        <f t="shared" si="0"/>
        <v>1.2605042016806723E-2</v>
      </c>
      <c r="F30" s="1">
        <f t="shared" si="1"/>
        <v>3.3707865168539325E-2</v>
      </c>
      <c r="G30" s="7">
        <v>3</v>
      </c>
      <c r="H30" s="7">
        <v>3</v>
      </c>
      <c r="I30" s="8">
        <f t="shared" si="2"/>
        <v>0.24808988764044937</v>
      </c>
      <c r="J30" s="1" t="str">
        <f t="shared" si="3"/>
        <v/>
      </c>
    </row>
    <row r="31" spans="1:10" x14ac:dyDescent="0.25">
      <c r="A31" s="5">
        <v>0.28999999999999998</v>
      </c>
      <c r="B31" s="5">
        <v>0.28999999999999998</v>
      </c>
      <c r="C31" s="6">
        <f t="shared" si="4"/>
        <v>0.53781512605042014</v>
      </c>
      <c r="D31" s="6">
        <f t="shared" si="5"/>
        <v>0.5280898876404494</v>
      </c>
      <c r="E31" s="1">
        <f t="shared" si="0"/>
        <v>1.2605042016806723E-2</v>
      </c>
      <c r="F31" s="1">
        <f t="shared" si="1"/>
        <v>0</v>
      </c>
      <c r="G31" s="7">
        <v>3</v>
      </c>
      <c r="H31" s="7">
        <v>0</v>
      </c>
      <c r="I31" s="8">
        <f t="shared" si="2"/>
        <v>0.23808988764044942</v>
      </c>
      <c r="J31" s="1" t="str">
        <f t="shared" si="3"/>
        <v/>
      </c>
    </row>
    <row r="32" spans="1:10" x14ac:dyDescent="0.25">
      <c r="A32" s="5">
        <v>0.3</v>
      </c>
      <c r="B32" s="5">
        <v>0.3</v>
      </c>
      <c r="C32" s="6">
        <f t="shared" si="4"/>
        <v>0.55042016806722682</v>
      </c>
      <c r="D32" s="6">
        <f t="shared" si="5"/>
        <v>0.5280898876404494</v>
      </c>
      <c r="E32" s="1">
        <f t="shared" si="0"/>
        <v>1.2605042016806723E-2</v>
      </c>
      <c r="F32" s="1">
        <f t="shared" si="1"/>
        <v>0</v>
      </c>
      <c r="G32" s="7">
        <v>3</v>
      </c>
      <c r="H32" s="7">
        <v>0</v>
      </c>
      <c r="I32" s="8">
        <f t="shared" si="2"/>
        <v>0.22808988764044941</v>
      </c>
      <c r="J32" s="1" t="str">
        <f t="shared" si="3"/>
        <v/>
      </c>
    </row>
    <row r="33" spans="1:10" x14ac:dyDescent="0.25">
      <c r="A33" s="5">
        <v>0.31</v>
      </c>
      <c r="B33" s="5">
        <v>0.31</v>
      </c>
      <c r="C33" s="15">
        <f t="shared" si="4"/>
        <v>0.5630252100840335</v>
      </c>
      <c r="D33" s="15">
        <f t="shared" si="5"/>
        <v>0.5280898876404494</v>
      </c>
      <c r="E33" s="16">
        <f t="shared" si="0"/>
        <v>1.2605042016806723E-2</v>
      </c>
      <c r="F33" s="16">
        <f t="shared" si="1"/>
        <v>0</v>
      </c>
      <c r="G33" s="7">
        <v>3</v>
      </c>
      <c r="H33" s="7">
        <v>0</v>
      </c>
      <c r="I33" s="17">
        <f t="shared" si="2"/>
        <v>0.2180898876404494</v>
      </c>
      <c r="J33" s="16" t="str">
        <f t="shared" si="3"/>
        <v/>
      </c>
    </row>
    <row r="34" spans="1:10" x14ac:dyDescent="0.25">
      <c r="A34" s="5">
        <v>0.32</v>
      </c>
      <c r="B34" s="5">
        <v>0.32</v>
      </c>
      <c r="C34" s="6">
        <f t="shared" si="4"/>
        <v>0.57142857142857129</v>
      </c>
      <c r="D34" s="6">
        <f t="shared" si="5"/>
        <v>0.5393258426966292</v>
      </c>
      <c r="E34" s="1">
        <f t="shared" si="0"/>
        <v>8.4033613445378148E-3</v>
      </c>
      <c r="F34" s="1">
        <f t="shared" si="1"/>
        <v>1.1235955056179775E-2</v>
      </c>
      <c r="G34" s="7">
        <v>2</v>
      </c>
      <c r="H34" s="7">
        <v>1</v>
      </c>
      <c r="I34" s="8">
        <f t="shared" si="2"/>
        <v>0.21932584269662919</v>
      </c>
      <c r="J34" s="1" t="str">
        <f t="shared" si="3"/>
        <v/>
      </c>
    </row>
    <row r="35" spans="1:10" x14ac:dyDescent="0.25">
      <c r="A35" s="5">
        <v>0.33</v>
      </c>
      <c r="B35" s="5">
        <v>0.33</v>
      </c>
      <c r="C35" s="6">
        <f t="shared" si="4"/>
        <v>0.57563025210084018</v>
      </c>
      <c r="D35" s="6">
        <f t="shared" si="5"/>
        <v>0.5730337078651685</v>
      </c>
      <c r="E35" s="1">
        <f t="shared" si="0"/>
        <v>4.2016806722689074E-3</v>
      </c>
      <c r="F35" s="1">
        <f t="shared" si="1"/>
        <v>3.3707865168539325E-2</v>
      </c>
      <c r="G35" s="7">
        <v>1</v>
      </c>
      <c r="H35" s="7">
        <v>3</v>
      </c>
      <c r="I35" s="8">
        <f t="shared" si="2"/>
        <v>0.24303370786516848</v>
      </c>
      <c r="J35" s="1" t="str">
        <f t="shared" si="3"/>
        <v/>
      </c>
    </row>
    <row r="36" spans="1:10" x14ac:dyDescent="0.25">
      <c r="A36" s="5">
        <v>0.34</v>
      </c>
      <c r="B36" s="5">
        <v>0.34</v>
      </c>
      <c r="C36" s="6">
        <f t="shared" si="4"/>
        <v>0.57983193277310907</v>
      </c>
      <c r="D36" s="6">
        <f t="shared" si="5"/>
        <v>0.5730337078651685</v>
      </c>
      <c r="E36" s="1">
        <f t="shared" si="0"/>
        <v>4.2016806722689074E-3</v>
      </c>
      <c r="F36" s="1">
        <f t="shared" si="1"/>
        <v>0</v>
      </c>
      <c r="G36" s="7">
        <v>1</v>
      </c>
      <c r="H36" s="7">
        <v>0</v>
      </c>
      <c r="I36" s="8">
        <f t="shared" si="2"/>
        <v>0.23303370786516847</v>
      </c>
      <c r="J36" s="1" t="str">
        <f t="shared" si="3"/>
        <v/>
      </c>
    </row>
    <row r="37" spans="1:10" x14ac:dyDescent="0.25">
      <c r="A37" s="5">
        <v>0.35</v>
      </c>
      <c r="B37" s="5">
        <v>0.35</v>
      </c>
      <c r="C37" s="6">
        <f t="shared" si="4"/>
        <v>0.59243697478991575</v>
      </c>
      <c r="D37" s="6">
        <f t="shared" si="5"/>
        <v>0.5730337078651685</v>
      </c>
      <c r="E37" s="1">
        <f t="shared" si="0"/>
        <v>1.2605042016806723E-2</v>
      </c>
      <c r="F37" s="1">
        <f t="shared" si="1"/>
        <v>0</v>
      </c>
      <c r="G37" s="7">
        <v>3</v>
      </c>
      <c r="H37" s="7">
        <v>0</v>
      </c>
      <c r="I37" s="8">
        <f t="shared" si="2"/>
        <v>0.22303370786516852</v>
      </c>
      <c r="J37" s="1" t="str">
        <f t="shared" si="3"/>
        <v/>
      </c>
    </row>
    <row r="38" spans="1:10" x14ac:dyDescent="0.25">
      <c r="A38" s="5">
        <v>0.36</v>
      </c>
      <c r="B38" s="5">
        <v>0.36</v>
      </c>
      <c r="C38" s="6">
        <f t="shared" si="4"/>
        <v>0.60504201680672243</v>
      </c>
      <c r="D38" s="6">
        <f t="shared" si="5"/>
        <v>0.5730337078651685</v>
      </c>
      <c r="E38" s="1">
        <f t="shared" si="0"/>
        <v>1.2605042016806723E-2</v>
      </c>
      <c r="F38" s="1">
        <f t="shared" si="1"/>
        <v>0</v>
      </c>
      <c r="G38" s="7">
        <v>3</v>
      </c>
      <c r="H38" s="7">
        <v>0</v>
      </c>
      <c r="I38" s="8">
        <f t="shared" si="2"/>
        <v>0.21303370786516851</v>
      </c>
      <c r="J38" s="1" t="str">
        <f t="shared" si="3"/>
        <v/>
      </c>
    </row>
    <row r="39" spans="1:10" x14ac:dyDescent="0.25">
      <c r="A39" s="5">
        <v>0.37</v>
      </c>
      <c r="B39" s="5">
        <v>0.37</v>
      </c>
      <c r="C39" s="6">
        <f t="shared" si="4"/>
        <v>0.61344537815126021</v>
      </c>
      <c r="D39" s="6">
        <f t="shared" si="5"/>
        <v>0.59550561797752799</v>
      </c>
      <c r="E39" s="1">
        <f t="shared" si="0"/>
        <v>8.4033613445378148E-3</v>
      </c>
      <c r="F39" s="1">
        <f t="shared" si="1"/>
        <v>2.247191011235955E-2</v>
      </c>
      <c r="G39" s="7">
        <v>2</v>
      </c>
      <c r="H39" s="7">
        <v>2</v>
      </c>
      <c r="I39" s="8">
        <f t="shared" si="2"/>
        <v>0.22550561797752799</v>
      </c>
      <c r="J39" s="1" t="str">
        <f t="shared" si="3"/>
        <v/>
      </c>
    </row>
    <row r="40" spans="1:10" x14ac:dyDescent="0.25">
      <c r="A40" s="5">
        <v>0.38</v>
      </c>
      <c r="B40" s="5">
        <v>0.38</v>
      </c>
      <c r="C40" s="6">
        <f t="shared" si="4"/>
        <v>0.6176470588235291</v>
      </c>
      <c r="D40" s="6">
        <f t="shared" si="5"/>
        <v>0.59550561797752799</v>
      </c>
      <c r="E40" s="1">
        <f t="shared" si="0"/>
        <v>4.2016806722689074E-3</v>
      </c>
      <c r="F40" s="1">
        <f t="shared" si="1"/>
        <v>0</v>
      </c>
      <c r="G40" s="7">
        <v>1</v>
      </c>
      <c r="H40" s="7">
        <v>0</v>
      </c>
      <c r="I40" s="8">
        <f t="shared" si="2"/>
        <v>0.21550561797752799</v>
      </c>
      <c r="J40" s="1" t="str">
        <f t="shared" si="3"/>
        <v/>
      </c>
    </row>
    <row r="41" spans="1:10" x14ac:dyDescent="0.25">
      <c r="A41" s="5">
        <v>0.39</v>
      </c>
      <c r="B41" s="5">
        <v>0.39</v>
      </c>
      <c r="C41" s="6">
        <f t="shared" si="4"/>
        <v>0.63025210084033578</v>
      </c>
      <c r="D41" s="6">
        <f t="shared" si="5"/>
        <v>0.59550561797752799</v>
      </c>
      <c r="E41" s="1">
        <f t="shared" si="0"/>
        <v>1.2605042016806723E-2</v>
      </c>
      <c r="F41" s="1">
        <f t="shared" si="1"/>
        <v>0</v>
      </c>
      <c r="G41" s="7">
        <v>3</v>
      </c>
      <c r="H41" s="7">
        <v>0</v>
      </c>
      <c r="I41" s="8">
        <f t="shared" si="2"/>
        <v>0.20550561797752798</v>
      </c>
      <c r="J41" s="1" t="str">
        <f t="shared" si="3"/>
        <v/>
      </c>
    </row>
    <row r="42" spans="1:10" x14ac:dyDescent="0.25">
      <c r="A42" s="5">
        <v>0.4</v>
      </c>
      <c r="B42" s="5">
        <v>0.4</v>
      </c>
      <c r="C42" s="15">
        <f t="shared" si="4"/>
        <v>0.63025210084033578</v>
      </c>
      <c r="D42" s="15">
        <f t="shared" si="5"/>
        <v>0.60674157303370779</v>
      </c>
      <c r="E42" s="16">
        <f t="shared" si="0"/>
        <v>0</v>
      </c>
      <c r="F42" s="16">
        <f t="shared" si="1"/>
        <v>1.1235955056179775E-2</v>
      </c>
      <c r="G42" s="7">
        <v>0</v>
      </c>
      <c r="H42" s="7">
        <v>1</v>
      </c>
      <c r="I42" s="17">
        <f t="shared" si="2"/>
        <v>0.20674157303370777</v>
      </c>
      <c r="J42" s="16" t="str">
        <f t="shared" si="3"/>
        <v/>
      </c>
    </row>
    <row r="43" spans="1:10" x14ac:dyDescent="0.25">
      <c r="A43" s="5">
        <v>0.41</v>
      </c>
      <c r="B43" s="5">
        <v>0.41</v>
      </c>
      <c r="C43" s="6">
        <f t="shared" si="4"/>
        <v>0.64285714285714246</v>
      </c>
      <c r="D43" s="6">
        <f t="shared" si="5"/>
        <v>0.6629213483146067</v>
      </c>
      <c r="E43" s="1">
        <f t="shared" si="0"/>
        <v>1.2605042016806723E-2</v>
      </c>
      <c r="F43" s="1">
        <f t="shared" si="1"/>
        <v>5.6179775280898875E-2</v>
      </c>
      <c r="G43" s="7">
        <v>3</v>
      </c>
      <c r="H43" s="7">
        <v>5</v>
      </c>
      <c r="I43" s="8">
        <f t="shared" si="2"/>
        <v>0.25292134831460672</v>
      </c>
      <c r="J43" s="1" t="str">
        <f t="shared" si="3"/>
        <v/>
      </c>
    </row>
    <row r="44" spans="1:10" x14ac:dyDescent="0.25">
      <c r="A44" s="5">
        <v>0.42</v>
      </c>
      <c r="B44" s="5">
        <v>0.42</v>
      </c>
      <c r="C44" s="6">
        <f t="shared" si="4"/>
        <v>0.66386554621848703</v>
      </c>
      <c r="D44" s="6">
        <f t="shared" si="5"/>
        <v>0.6741573033707865</v>
      </c>
      <c r="E44" s="1">
        <f t="shared" si="0"/>
        <v>2.100840336134454E-2</v>
      </c>
      <c r="F44" s="1">
        <f t="shared" si="1"/>
        <v>1.1235955056179775E-2</v>
      </c>
      <c r="G44" s="7">
        <v>5</v>
      </c>
      <c r="H44" s="7">
        <v>1</v>
      </c>
      <c r="I44" s="8">
        <f t="shared" si="2"/>
        <v>0.25415730337078651</v>
      </c>
      <c r="J44" s="1" t="str">
        <f t="shared" si="3"/>
        <v/>
      </c>
    </row>
    <row r="45" spans="1:10" x14ac:dyDescent="0.25">
      <c r="A45" s="5">
        <v>0.43</v>
      </c>
      <c r="B45" s="5">
        <v>0.43</v>
      </c>
      <c r="C45" s="6">
        <f t="shared" si="4"/>
        <v>0.67226890756302482</v>
      </c>
      <c r="D45" s="6">
        <f t="shared" si="5"/>
        <v>0.6853932584269663</v>
      </c>
      <c r="E45" s="1">
        <f t="shared" si="0"/>
        <v>8.4033613445378148E-3</v>
      </c>
      <c r="F45" s="1">
        <f t="shared" si="1"/>
        <v>1.1235955056179775E-2</v>
      </c>
      <c r="G45" s="7">
        <v>2</v>
      </c>
      <c r="H45" s="7">
        <v>1</v>
      </c>
      <c r="I45" s="8">
        <f t="shared" si="2"/>
        <v>0.25539325842696631</v>
      </c>
      <c r="J45" s="1" t="str">
        <f t="shared" si="3"/>
        <v/>
      </c>
    </row>
    <row r="46" spans="1:10" x14ac:dyDescent="0.25">
      <c r="A46" s="5">
        <v>0.44</v>
      </c>
      <c r="B46" s="5">
        <v>0.44</v>
      </c>
      <c r="C46" s="6">
        <f t="shared" si="4"/>
        <v>0.6890756302521005</v>
      </c>
      <c r="D46" s="6">
        <f t="shared" si="5"/>
        <v>0.6966292134831461</v>
      </c>
      <c r="E46" s="1">
        <f t="shared" si="0"/>
        <v>1.680672268907563E-2</v>
      </c>
      <c r="F46" s="1">
        <f t="shared" si="1"/>
        <v>1.1235955056179775E-2</v>
      </c>
      <c r="G46" s="7">
        <v>4</v>
      </c>
      <c r="H46" s="7">
        <v>1</v>
      </c>
      <c r="I46" s="8">
        <f t="shared" si="2"/>
        <v>0.2566292134831461</v>
      </c>
      <c r="J46" s="1" t="str">
        <f t="shared" si="3"/>
        <v/>
      </c>
    </row>
    <row r="47" spans="1:10" x14ac:dyDescent="0.25">
      <c r="A47" s="5">
        <v>0.45</v>
      </c>
      <c r="B47" s="5">
        <v>0.45</v>
      </c>
      <c r="C47" s="6">
        <f t="shared" si="4"/>
        <v>0.69327731092436939</v>
      </c>
      <c r="D47" s="6">
        <f t="shared" si="5"/>
        <v>0.6966292134831461</v>
      </c>
      <c r="E47" s="1">
        <f t="shared" si="0"/>
        <v>4.2016806722689074E-3</v>
      </c>
      <c r="F47" s="1">
        <f t="shared" si="1"/>
        <v>0</v>
      </c>
      <c r="G47" s="7">
        <v>1</v>
      </c>
      <c r="H47" s="7">
        <v>0</v>
      </c>
      <c r="I47" s="8">
        <f t="shared" si="2"/>
        <v>0.24662921348314609</v>
      </c>
      <c r="J47" s="1" t="str">
        <f t="shared" si="3"/>
        <v/>
      </c>
    </row>
    <row r="48" spans="1:10" x14ac:dyDescent="0.25">
      <c r="A48" s="5">
        <v>0.46</v>
      </c>
      <c r="B48" s="5">
        <v>0.46</v>
      </c>
      <c r="C48" s="6">
        <f t="shared" si="4"/>
        <v>0.69327731092436939</v>
      </c>
      <c r="D48" s="6">
        <f t="shared" si="5"/>
        <v>0.70786516853932591</v>
      </c>
      <c r="E48" s="1">
        <f t="shared" si="0"/>
        <v>0</v>
      </c>
      <c r="F48" s="1">
        <f t="shared" si="1"/>
        <v>1.1235955056179775E-2</v>
      </c>
      <c r="G48" s="7">
        <v>0</v>
      </c>
      <c r="H48" s="7">
        <v>1</v>
      </c>
      <c r="I48" s="8">
        <f t="shared" si="2"/>
        <v>0.24786516853932589</v>
      </c>
      <c r="J48" s="1" t="str">
        <f t="shared" si="3"/>
        <v/>
      </c>
    </row>
    <row r="49" spans="1:10" x14ac:dyDescent="0.25">
      <c r="A49" s="18">
        <v>0.47</v>
      </c>
      <c r="B49" s="18">
        <v>0.47</v>
      </c>
      <c r="C49" s="18">
        <f t="shared" si="4"/>
        <v>0.69747899159663829</v>
      </c>
      <c r="D49" s="19">
        <f t="shared" si="5"/>
        <v>0.7303370786516854</v>
      </c>
      <c r="E49" s="20">
        <f t="shared" si="0"/>
        <v>4.2016806722689074E-3</v>
      </c>
      <c r="F49" s="20">
        <f t="shared" si="1"/>
        <v>2.247191011235955E-2</v>
      </c>
      <c r="G49" s="20">
        <v>1</v>
      </c>
      <c r="H49" s="20">
        <v>2</v>
      </c>
      <c r="I49" s="21">
        <f t="shared" si="2"/>
        <v>0.26033707865168543</v>
      </c>
      <c r="J49" s="20">
        <f t="shared" si="3"/>
        <v>1</v>
      </c>
    </row>
    <row r="50" spans="1:10" x14ac:dyDescent="0.25">
      <c r="A50" s="5">
        <v>0.48</v>
      </c>
      <c r="B50" s="5">
        <v>0.48</v>
      </c>
      <c r="C50" s="15">
        <f t="shared" si="4"/>
        <v>0.70168067226890718</v>
      </c>
      <c r="D50" s="15">
        <f t="shared" si="5"/>
        <v>0.7303370786516854</v>
      </c>
      <c r="E50" s="16">
        <f t="shared" si="0"/>
        <v>4.2016806722689074E-3</v>
      </c>
      <c r="F50" s="16">
        <f t="shared" si="1"/>
        <v>0</v>
      </c>
      <c r="G50" s="7">
        <v>1</v>
      </c>
      <c r="H50" s="7">
        <v>0</v>
      </c>
      <c r="I50" s="17">
        <f t="shared" si="2"/>
        <v>0.25033707865168542</v>
      </c>
      <c r="J50" s="16" t="str">
        <f t="shared" si="3"/>
        <v/>
      </c>
    </row>
    <row r="51" spans="1:10" x14ac:dyDescent="0.25">
      <c r="A51" s="5">
        <v>0.49</v>
      </c>
      <c r="B51" s="5">
        <v>0.49</v>
      </c>
      <c r="C51" s="6">
        <f t="shared" si="4"/>
        <v>0.71008403361344496</v>
      </c>
      <c r="D51" s="6">
        <f t="shared" si="5"/>
        <v>0.7303370786516854</v>
      </c>
      <c r="E51" s="1">
        <f t="shared" si="0"/>
        <v>8.4033613445378148E-3</v>
      </c>
      <c r="F51" s="1">
        <f t="shared" si="1"/>
        <v>0</v>
      </c>
      <c r="G51" s="7">
        <v>2</v>
      </c>
      <c r="H51" s="7">
        <v>0</v>
      </c>
      <c r="I51" s="8">
        <f t="shared" si="2"/>
        <v>0.24033707865168541</v>
      </c>
      <c r="J51" s="1" t="str">
        <f t="shared" si="3"/>
        <v/>
      </c>
    </row>
    <row r="52" spans="1:10" x14ac:dyDescent="0.25">
      <c r="A52" s="5">
        <v>0.5</v>
      </c>
      <c r="B52" s="5">
        <v>0.5</v>
      </c>
      <c r="C52" s="6">
        <f t="shared" si="4"/>
        <v>0.72689075630252065</v>
      </c>
      <c r="D52" s="22">
        <f>D51+F52</f>
        <v>0.7303370786516854</v>
      </c>
      <c r="E52" s="1">
        <f t="shared" si="0"/>
        <v>1.680672268907563E-2</v>
      </c>
      <c r="F52" s="1">
        <f t="shared" si="1"/>
        <v>0</v>
      </c>
      <c r="G52" s="7">
        <v>4</v>
      </c>
      <c r="H52" s="7">
        <v>0</v>
      </c>
      <c r="I52" s="8">
        <f t="shared" si="2"/>
        <v>0.2303370786516854</v>
      </c>
      <c r="J52" s="1" t="str">
        <f t="shared" si="3"/>
        <v/>
      </c>
    </row>
    <row r="53" spans="1:10" x14ac:dyDescent="0.25">
      <c r="A53" s="5">
        <v>0.51</v>
      </c>
      <c r="B53" s="5">
        <v>0.51</v>
      </c>
      <c r="C53" s="6">
        <f t="shared" si="4"/>
        <v>0.73949579831932732</v>
      </c>
      <c r="D53" s="6">
        <f t="shared" si="5"/>
        <v>0.7303370786516854</v>
      </c>
      <c r="E53" s="1">
        <f t="shared" si="0"/>
        <v>1.2605042016806723E-2</v>
      </c>
      <c r="F53" s="1">
        <f t="shared" si="1"/>
        <v>0</v>
      </c>
      <c r="G53" s="7">
        <v>3</v>
      </c>
      <c r="H53" s="7">
        <v>0</v>
      </c>
      <c r="I53" s="8">
        <f t="shared" si="2"/>
        <v>0.22033707865168539</v>
      </c>
      <c r="J53" s="1" t="str">
        <f t="shared" si="3"/>
        <v/>
      </c>
    </row>
    <row r="54" spans="1:10" x14ac:dyDescent="0.25">
      <c r="A54" s="5">
        <v>0.52</v>
      </c>
      <c r="B54" s="5">
        <v>0.52</v>
      </c>
      <c r="C54" s="6">
        <f t="shared" si="4"/>
        <v>0.752100840336134</v>
      </c>
      <c r="D54" s="6">
        <f t="shared" si="5"/>
        <v>0.7303370786516854</v>
      </c>
      <c r="E54" s="1">
        <f t="shared" si="0"/>
        <v>1.2605042016806723E-2</v>
      </c>
      <c r="F54" s="1">
        <f t="shared" si="1"/>
        <v>0</v>
      </c>
      <c r="G54" s="7">
        <v>3</v>
      </c>
      <c r="H54" s="7">
        <v>0</v>
      </c>
      <c r="I54" s="8">
        <f t="shared" si="2"/>
        <v>0.21033707865168538</v>
      </c>
      <c r="J54" s="1" t="str">
        <f t="shared" si="3"/>
        <v/>
      </c>
    </row>
    <row r="55" spans="1:10" x14ac:dyDescent="0.25">
      <c r="A55" s="5">
        <v>0.53</v>
      </c>
      <c r="B55" s="5">
        <v>0.53</v>
      </c>
      <c r="C55" s="6">
        <f t="shared" si="4"/>
        <v>0.75630252100840289</v>
      </c>
      <c r="D55" s="6">
        <f t="shared" si="5"/>
        <v>0.7303370786516854</v>
      </c>
      <c r="E55" s="1">
        <f t="shared" si="0"/>
        <v>4.2016806722689074E-3</v>
      </c>
      <c r="F55" s="1">
        <f t="shared" si="1"/>
        <v>0</v>
      </c>
      <c r="G55" s="7">
        <v>1</v>
      </c>
      <c r="H55" s="7">
        <v>0</v>
      </c>
      <c r="I55" s="8">
        <f t="shared" si="2"/>
        <v>0.20033707865168537</v>
      </c>
      <c r="J55" s="1" t="str">
        <f t="shared" si="3"/>
        <v/>
      </c>
    </row>
    <row r="56" spans="1:10" x14ac:dyDescent="0.25">
      <c r="A56" s="5">
        <v>0.54</v>
      </c>
      <c r="B56" s="5">
        <v>0.54</v>
      </c>
      <c r="C56" s="6">
        <f t="shared" si="4"/>
        <v>0.76890756302520957</v>
      </c>
      <c r="D56" s="6">
        <f t="shared" si="5"/>
        <v>0.7415730337078652</v>
      </c>
      <c r="E56" s="1">
        <f t="shared" si="0"/>
        <v>1.2605042016806723E-2</v>
      </c>
      <c r="F56" s="1">
        <f t="shared" si="1"/>
        <v>1.1235955056179775E-2</v>
      </c>
      <c r="G56" s="7">
        <v>3</v>
      </c>
      <c r="H56" s="7">
        <v>1</v>
      </c>
      <c r="I56" s="8">
        <f t="shared" si="2"/>
        <v>0.20157303370786517</v>
      </c>
      <c r="J56" s="1" t="str">
        <f t="shared" si="3"/>
        <v/>
      </c>
    </row>
    <row r="57" spans="1:10" x14ac:dyDescent="0.25">
      <c r="A57" s="5">
        <v>0.55000000000000004</v>
      </c>
      <c r="B57" s="5">
        <v>0.55000000000000004</v>
      </c>
      <c r="C57" s="6">
        <f t="shared" si="4"/>
        <v>0.76890756302520957</v>
      </c>
      <c r="D57" s="6">
        <f t="shared" si="5"/>
        <v>0.75280898876404501</v>
      </c>
      <c r="E57" s="1">
        <f t="shared" si="0"/>
        <v>0</v>
      </c>
      <c r="F57" s="1">
        <f t="shared" si="1"/>
        <v>1.1235955056179775E-2</v>
      </c>
      <c r="G57" s="7">
        <v>0</v>
      </c>
      <c r="H57" s="7">
        <v>1</v>
      </c>
      <c r="I57" s="8">
        <f t="shared" si="2"/>
        <v>0.20280898876404496</v>
      </c>
      <c r="J57" s="1" t="str">
        <f t="shared" si="3"/>
        <v/>
      </c>
    </row>
    <row r="58" spans="1:10" x14ac:dyDescent="0.25">
      <c r="A58" s="5">
        <v>0.56000000000000005</v>
      </c>
      <c r="B58" s="5">
        <v>0.56000000000000005</v>
      </c>
      <c r="C58" s="6">
        <f t="shared" si="4"/>
        <v>0.77731092436974736</v>
      </c>
      <c r="D58" s="6">
        <f t="shared" si="5"/>
        <v>0.76404494382022481</v>
      </c>
      <c r="E58" s="1">
        <f t="shared" si="0"/>
        <v>8.4033613445378148E-3</v>
      </c>
      <c r="F58" s="1">
        <f t="shared" si="1"/>
        <v>1.1235955056179775E-2</v>
      </c>
      <c r="G58" s="7">
        <v>2</v>
      </c>
      <c r="H58" s="7">
        <v>1</v>
      </c>
      <c r="I58" s="8">
        <f t="shared" si="2"/>
        <v>0.20404494382022476</v>
      </c>
      <c r="J58" s="1" t="str">
        <f t="shared" si="3"/>
        <v/>
      </c>
    </row>
    <row r="59" spans="1:10" x14ac:dyDescent="0.25">
      <c r="A59" s="5">
        <v>0.56999999999999995</v>
      </c>
      <c r="B59" s="5">
        <v>0.56999999999999995</v>
      </c>
      <c r="C59" s="6">
        <f t="shared" si="4"/>
        <v>0.78151260504201625</v>
      </c>
      <c r="D59" s="6">
        <f t="shared" si="5"/>
        <v>0.77528089887640461</v>
      </c>
      <c r="E59" s="1">
        <f t="shared" si="0"/>
        <v>4.2016806722689074E-3</v>
      </c>
      <c r="F59" s="1">
        <f t="shared" si="1"/>
        <v>1.1235955056179775E-2</v>
      </c>
      <c r="G59" s="7">
        <v>1</v>
      </c>
      <c r="H59" s="7">
        <v>1</v>
      </c>
      <c r="I59" s="8">
        <f t="shared" si="2"/>
        <v>0.20528089887640466</v>
      </c>
      <c r="J59" s="1" t="str">
        <f t="shared" si="3"/>
        <v/>
      </c>
    </row>
    <row r="60" spans="1:10" x14ac:dyDescent="0.25">
      <c r="A60" s="5">
        <v>0.57999999999999996</v>
      </c>
      <c r="B60" s="5">
        <v>0.57999999999999996</v>
      </c>
      <c r="C60" s="6">
        <f t="shared" si="4"/>
        <v>0.78151260504201625</v>
      </c>
      <c r="D60" s="6">
        <f t="shared" si="5"/>
        <v>0.77528089887640461</v>
      </c>
      <c r="E60" s="1">
        <f t="shared" si="0"/>
        <v>0</v>
      </c>
      <c r="F60" s="1">
        <f t="shared" si="1"/>
        <v>0</v>
      </c>
      <c r="G60" s="7">
        <v>0</v>
      </c>
      <c r="I60" s="8">
        <f t="shared" si="2"/>
        <v>0.19528089887640465</v>
      </c>
      <c r="J60" s="1" t="str">
        <f t="shared" si="3"/>
        <v/>
      </c>
    </row>
    <row r="61" spans="1:10" x14ac:dyDescent="0.25">
      <c r="A61" s="5">
        <v>0.59</v>
      </c>
      <c r="B61" s="5">
        <v>0.59</v>
      </c>
      <c r="C61" s="6">
        <f t="shared" si="4"/>
        <v>0.78991596638655404</v>
      </c>
      <c r="D61" s="6">
        <f t="shared" si="5"/>
        <v>0.77528089887640461</v>
      </c>
      <c r="E61" s="1">
        <f t="shared" si="0"/>
        <v>8.4033613445378148E-3</v>
      </c>
      <c r="F61" s="1">
        <f t="shared" si="1"/>
        <v>0</v>
      </c>
      <c r="G61" s="7">
        <v>2</v>
      </c>
      <c r="H61" s="7">
        <v>0</v>
      </c>
      <c r="I61" s="8">
        <f t="shared" si="2"/>
        <v>0.18528089887640464</v>
      </c>
      <c r="J61" s="1" t="str">
        <f t="shared" si="3"/>
        <v/>
      </c>
    </row>
    <row r="62" spans="1:10" x14ac:dyDescent="0.25">
      <c r="A62" s="5">
        <v>0.6</v>
      </c>
      <c r="B62" s="5">
        <v>0.6</v>
      </c>
      <c r="C62" s="6">
        <f t="shared" si="4"/>
        <v>0.79411764705882293</v>
      </c>
      <c r="D62" s="6">
        <f t="shared" si="5"/>
        <v>0.78651685393258441</v>
      </c>
      <c r="E62" s="1">
        <f t="shared" si="0"/>
        <v>4.2016806722689074E-3</v>
      </c>
      <c r="F62" s="1">
        <f t="shared" si="1"/>
        <v>1.1235955056179775E-2</v>
      </c>
      <c r="G62" s="7">
        <v>1</v>
      </c>
      <c r="H62" s="7">
        <v>1</v>
      </c>
      <c r="I62" s="8">
        <f t="shared" si="2"/>
        <v>0.18651685393258444</v>
      </c>
      <c r="J62" s="1" t="str">
        <f t="shared" si="3"/>
        <v/>
      </c>
    </row>
    <row r="63" spans="1:10" x14ac:dyDescent="0.25">
      <c r="A63" s="5">
        <v>0.61</v>
      </c>
      <c r="B63" s="5">
        <v>0.61</v>
      </c>
      <c r="C63" s="6">
        <f t="shared" si="4"/>
        <v>0.80672268907562961</v>
      </c>
      <c r="D63" s="6">
        <f t="shared" si="5"/>
        <v>0.79775280898876422</v>
      </c>
      <c r="E63" s="1">
        <f t="shared" si="0"/>
        <v>1.2605042016806723E-2</v>
      </c>
      <c r="F63" s="1">
        <f t="shared" si="1"/>
        <v>1.1235955056179775E-2</v>
      </c>
      <c r="G63" s="7">
        <v>3</v>
      </c>
      <c r="H63" s="7">
        <v>1</v>
      </c>
      <c r="I63" s="8">
        <f t="shared" si="2"/>
        <v>0.18775280898876423</v>
      </c>
      <c r="J63" s="1" t="str">
        <f t="shared" si="3"/>
        <v/>
      </c>
    </row>
    <row r="64" spans="1:10" x14ac:dyDescent="0.25">
      <c r="A64" s="5">
        <v>0.62</v>
      </c>
      <c r="B64" s="5">
        <v>0.62</v>
      </c>
      <c r="C64" s="6">
        <f t="shared" si="4"/>
        <v>0.81932773109243628</v>
      </c>
      <c r="D64" s="6">
        <f t="shared" si="5"/>
        <v>0.82022471910112382</v>
      </c>
      <c r="E64" s="1">
        <f t="shared" si="0"/>
        <v>1.2605042016806723E-2</v>
      </c>
      <c r="F64" s="1">
        <f t="shared" si="1"/>
        <v>2.247191011235955E-2</v>
      </c>
      <c r="G64" s="7">
        <v>3</v>
      </c>
      <c r="H64" s="7">
        <v>2</v>
      </c>
      <c r="I64" s="8">
        <f t="shared" si="2"/>
        <v>0.20022471910112383</v>
      </c>
      <c r="J64" s="1" t="str">
        <f t="shared" si="3"/>
        <v/>
      </c>
    </row>
    <row r="65" spans="1:10" x14ac:dyDescent="0.25">
      <c r="A65" s="5">
        <v>0.63</v>
      </c>
      <c r="B65" s="5">
        <v>0.63</v>
      </c>
      <c r="C65" s="6">
        <f t="shared" si="4"/>
        <v>0.83193277310924296</v>
      </c>
      <c r="D65" s="6">
        <f t="shared" si="5"/>
        <v>0.82022471910112382</v>
      </c>
      <c r="E65" s="1">
        <f t="shared" si="0"/>
        <v>1.2605042016806723E-2</v>
      </c>
      <c r="F65" s="1">
        <f t="shared" si="1"/>
        <v>0</v>
      </c>
      <c r="G65" s="7">
        <v>3</v>
      </c>
      <c r="H65" s="7">
        <v>0</v>
      </c>
      <c r="I65" s="8">
        <f t="shared" si="2"/>
        <v>0.19022471910112382</v>
      </c>
      <c r="J65" s="1" t="str">
        <f t="shared" si="3"/>
        <v/>
      </c>
    </row>
    <row r="66" spans="1:10" x14ac:dyDescent="0.25">
      <c r="A66" s="5">
        <v>0.64</v>
      </c>
      <c r="B66" s="5">
        <v>0.64</v>
      </c>
      <c r="C66" s="6">
        <f t="shared" si="4"/>
        <v>0.84453781512604964</v>
      </c>
      <c r="D66" s="6">
        <f t="shared" si="5"/>
        <v>0.82022471910112382</v>
      </c>
      <c r="E66" s="1">
        <f t="shared" si="0"/>
        <v>1.2605042016806723E-2</v>
      </c>
      <c r="F66" s="1">
        <f t="shared" si="1"/>
        <v>0</v>
      </c>
      <c r="G66" s="7">
        <v>3</v>
      </c>
      <c r="H66" s="7">
        <v>0</v>
      </c>
      <c r="I66" s="8">
        <f t="shared" si="2"/>
        <v>0.18022471910112381</v>
      </c>
      <c r="J66" s="1" t="str">
        <f t="shared" si="3"/>
        <v/>
      </c>
    </row>
    <row r="67" spans="1:10" x14ac:dyDescent="0.25">
      <c r="A67" s="5">
        <v>0.65</v>
      </c>
      <c r="B67" s="5">
        <v>0.65</v>
      </c>
      <c r="C67" s="6">
        <f t="shared" si="4"/>
        <v>0.85294117647058743</v>
      </c>
      <c r="D67" s="6">
        <f t="shared" si="5"/>
        <v>0.82022471910112382</v>
      </c>
      <c r="E67" s="1">
        <f t="shared" si="0"/>
        <v>8.4033613445378148E-3</v>
      </c>
      <c r="F67" s="1">
        <f t="shared" si="1"/>
        <v>0</v>
      </c>
      <c r="G67" s="7">
        <v>2</v>
      </c>
      <c r="H67" s="7">
        <v>0</v>
      </c>
      <c r="I67" s="8">
        <f t="shared" si="2"/>
        <v>0.1702247191011238</v>
      </c>
      <c r="J67" s="1" t="str">
        <f t="shared" si="3"/>
        <v/>
      </c>
    </row>
    <row r="68" spans="1:10" x14ac:dyDescent="0.25">
      <c r="A68" s="5">
        <v>0.66</v>
      </c>
      <c r="B68" s="5">
        <v>0.66</v>
      </c>
      <c r="C68" s="6">
        <f t="shared" si="4"/>
        <v>0.85714285714285632</v>
      </c>
      <c r="D68" s="6">
        <f t="shared" si="5"/>
        <v>0.82022471910112382</v>
      </c>
      <c r="E68" s="1">
        <f t="shared" ref="E68:E102" si="6">G68/SUM(G$3:G$102)</f>
        <v>4.2016806722689074E-3</v>
      </c>
      <c r="F68" s="1">
        <f t="shared" ref="F68:F102" si="7">H68/SUM(H$3:H$102)</f>
        <v>0</v>
      </c>
      <c r="G68" s="7">
        <v>1</v>
      </c>
      <c r="H68" s="7">
        <v>0</v>
      </c>
      <c r="I68" s="8">
        <f t="shared" ref="I68:I102" si="8">D68-B68</f>
        <v>0.16022471910112379</v>
      </c>
      <c r="J68" s="1" t="str">
        <f t="shared" ref="J68:J102" si="9">IF(I68=$J$2,1,"")</f>
        <v/>
      </c>
    </row>
    <row r="69" spans="1:10" x14ac:dyDescent="0.25">
      <c r="A69" s="5">
        <v>0.67</v>
      </c>
      <c r="B69" s="5">
        <v>0.67</v>
      </c>
      <c r="C69" s="6">
        <f t="shared" ref="C69:C102" si="10">C68+E69</f>
        <v>0.86134453781512521</v>
      </c>
      <c r="D69" s="6">
        <f t="shared" ref="D69:D102" si="11">D68+F69</f>
        <v>0.82022471910112382</v>
      </c>
      <c r="E69" s="1">
        <f t="shared" si="6"/>
        <v>4.2016806722689074E-3</v>
      </c>
      <c r="F69" s="1">
        <f t="shared" si="7"/>
        <v>0</v>
      </c>
      <c r="G69" s="7">
        <v>1</v>
      </c>
      <c r="H69" s="7">
        <v>0</v>
      </c>
      <c r="I69" s="8">
        <f t="shared" si="8"/>
        <v>0.15022471910112378</v>
      </c>
      <c r="J69" s="1" t="str">
        <f t="shared" si="9"/>
        <v/>
      </c>
    </row>
    <row r="70" spans="1:10" x14ac:dyDescent="0.25">
      <c r="A70" s="5">
        <v>0.68</v>
      </c>
      <c r="B70" s="5">
        <v>0.68</v>
      </c>
      <c r="C70" s="6">
        <f t="shared" si="10"/>
        <v>0.8655462184873941</v>
      </c>
      <c r="D70" s="6">
        <f t="shared" si="11"/>
        <v>0.82022471910112382</v>
      </c>
      <c r="E70" s="1">
        <f t="shared" si="6"/>
        <v>4.2016806722689074E-3</v>
      </c>
      <c r="F70" s="1">
        <f t="shared" si="7"/>
        <v>0</v>
      </c>
      <c r="G70" s="7">
        <v>1</v>
      </c>
      <c r="H70" s="7">
        <v>0</v>
      </c>
      <c r="I70" s="8">
        <f t="shared" si="8"/>
        <v>0.14022471910112377</v>
      </c>
      <c r="J70" s="1" t="str">
        <f t="shared" si="9"/>
        <v/>
      </c>
    </row>
    <row r="71" spans="1:10" x14ac:dyDescent="0.25">
      <c r="A71" s="5">
        <v>0.69</v>
      </c>
      <c r="B71" s="5">
        <v>0.69</v>
      </c>
      <c r="C71" s="6">
        <f t="shared" si="10"/>
        <v>0.869747899159663</v>
      </c>
      <c r="D71" s="6">
        <f t="shared" si="11"/>
        <v>0.83146067415730363</v>
      </c>
      <c r="E71" s="1">
        <f t="shared" si="6"/>
        <v>4.2016806722689074E-3</v>
      </c>
      <c r="F71" s="1">
        <f t="shared" si="7"/>
        <v>1.1235955056179775E-2</v>
      </c>
      <c r="G71" s="7">
        <v>1</v>
      </c>
      <c r="H71" s="7">
        <v>1</v>
      </c>
      <c r="I71" s="8">
        <f t="shared" si="8"/>
        <v>0.14146067415730368</v>
      </c>
      <c r="J71" s="1" t="str">
        <f t="shared" si="9"/>
        <v/>
      </c>
    </row>
    <row r="72" spans="1:10" x14ac:dyDescent="0.25">
      <c r="A72" s="5">
        <v>0.7</v>
      </c>
      <c r="B72" s="5">
        <v>0.7</v>
      </c>
      <c r="C72" s="6">
        <f t="shared" si="10"/>
        <v>0.869747899159663</v>
      </c>
      <c r="D72" s="6">
        <f t="shared" si="11"/>
        <v>0.83146067415730363</v>
      </c>
      <c r="E72" s="1">
        <f t="shared" si="6"/>
        <v>0</v>
      </c>
      <c r="F72" s="1">
        <f t="shared" si="7"/>
        <v>0</v>
      </c>
      <c r="G72" s="7">
        <v>0</v>
      </c>
      <c r="H72" s="7">
        <v>0</v>
      </c>
      <c r="I72" s="8">
        <f t="shared" si="8"/>
        <v>0.13146067415730367</v>
      </c>
      <c r="J72" s="1" t="str">
        <f t="shared" si="9"/>
        <v/>
      </c>
    </row>
    <row r="73" spans="1:10" x14ac:dyDescent="0.25">
      <c r="A73" s="5">
        <v>0.71</v>
      </c>
      <c r="B73" s="5">
        <v>0.71</v>
      </c>
      <c r="C73" s="6">
        <f t="shared" si="10"/>
        <v>0.88235294117646967</v>
      </c>
      <c r="D73" s="6">
        <f t="shared" si="11"/>
        <v>0.83146067415730363</v>
      </c>
      <c r="E73" s="1">
        <f t="shared" si="6"/>
        <v>1.2605042016806723E-2</v>
      </c>
      <c r="F73" s="1">
        <f t="shared" si="7"/>
        <v>0</v>
      </c>
      <c r="G73" s="7">
        <v>3</v>
      </c>
      <c r="H73" s="7">
        <v>0</v>
      </c>
      <c r="I73" s="8">
        <f t="shared" si="8"/>
        <v>0.12146067415730366</v>
      </c>
      <c r="J73" s="1" t="str">
        <f t="shared" si="9"/>
        <v/>
      </c>
    </row>
    <row r="74" spans="1:10" x14ac:dyDescent="0.25">
      <c r="A74" s="5">
        <v>0.72</v>
      </c>
      <c r="B74" s="5">
        <v>0.72</v>
      </c>
      <c r="C74" s="6">
        <f t="shared" si="10"/>
        <v>0.88655462184873857</v>
      </c>
      <c r="D74" s="6">
        <f t="shared" si="11"/>
        <v>0.86516853932584292</v>
      </c>
      <c r="E74" s="1">
        <f t="shared" si="6"/>
        <v>4.2016806722689074E-3</v>
      </c>
      <c r="F74" s="1">
        <f t="shared" si="7"/>
        <v>3.3707865168539325E-2</v>
      </c>
      <c r="G74" s="7">
        <v>1</v>
      </c>
      <c r="H74" s="7">
        <v>3</v>
      </c>
      <c r="I74" s="8">
        <f t="shared" si="8"/>
        <v>0.14516853932584295</v>
      </c>
      <c r="J74" s="1" t="str">
        <f t="shared" si="9"/>
        <v/>
      </c>
    </row>
    <row r="75" spans="1:10" x14ac:dyDescent="0.25">
      <c r="A75" s="5">
        <v>0.73</v>
      </c>
      <c r="B75" s="5">
        <v>0.73</v>
      </c>
      <c r="C75" s="6">
        <f t="shared" si="10"/>
        <v>0.89495798319327635</v>
      </c>
      <c r="D75" s="6">
        <f t="shared" si="11"/>
        <v>0.86516853932584292</v>
      </c>
      <c r="E75" s="1">
        <f t="shared" si="6"/>
        <v>8.4033613445378148E-3</v>
      </c>
      <c r="F75" s="1">
        <f t="shared" si="7"/>
        <v>0</v>
      </c>
      <c r="G75" s="7">
        <v>2</v>
      </c>
      <c r="H75" s="7">
        <v>0</v>
      </c>
      <c r="I75" s="8">
        <f t="shared" si="8"/>
        <v>0.13516853932584294</v>
      </c>
      <c r="J75" s="1" t="str">
        <f t="shared" si="9"/>
        <v/>
      </c>
    </row>
    <row r="76" spans="1:10" x14ac:dyDescent="0.25">
      <c r="A76" s="5">
        <v>0.74</v>
      </c>
      <c r="B76" s="5">
        <v>0.74</v>
      </c>
      <c r="C76" s="6">
        <f t="shared" si="10"/>
        <v>0.89915966386554524</v>
      </c>
      <c r="D76" s="6">
        <f t="shared" si="11"/>
        <v>0.86516853932584292</v>
      </c>
      <c r="E76" s="1">
        <f t="shared" si="6"/>
        <v>4.2016806722689074E-3</v>
      </c>
      <c r="F76" s="1">
        <f t="shared" si="7"/>
        <v>0</v>
      </c>
      <c r="G76" s="7">
        <v>1</v>
      </c>
      <c r="H76" s="7">
        <v>0</v>
      </c>
      <c r="I76" s="8">
        <f t="shared" si="8"/>
        <v>0.12516853932584293</v>
      </c>
      <c r="J76" s="1" t="str">
        <f t="shared" si="9"/>
        <v/>
      </c>
    </row>
    <row r="77" spans="1:10" x14ac:dyDescent="0.25">
      <c r="A77" s="5">
        <v>0.75</v>
      </c>
      <c r="B77" s="5">
        <v>0.75</v>
      </c>
      <c r="C77" s="6">
        <f t="shared" si="10"/>
        <v>0.90336134453781414</v>
      </c>
      <c r="D77" s="6">
        <f t="shared" si="11"/>
        <v>0.86516853932584292</v>
      </c>
      <c r="E77" s="1">
        <f t="shared" si="6"/>
        <v>4.2016806722689074E-3</v>
      </c>
      <c r="F77" s="1">
        <f t="shared" si="7"/>
        <v>0</v>
      </c>
      <c r="G77" s="7">
        <v>1</v>
      </c>
      <c r="H77" s="7">
        <v>0</v>
      </c>
      <c r="I77" s="8">
        <f t="shared" si="8"/>
        <v>0.11516853932584292</v>
      </c>
      <c r="J77" s="1" t="str">
        <f t="shared" si="9"/>
        <v/>
      </c>
    </row>
    <row r="78" spans="1:10" x14ac:dyDescent="0.25">
      <c r="A78" s="5">
        <v>0.76</v>
      </c>
      <c r="B78" s="5">
        <v>0.76</v>
      </c>
      <c r="C78" s="6">
        <f t="shared" si="10"/>
        <v>0.91596638655462082</v>
      </c>
      <c r="D78" s="6">
        <f t="shared" si="11"/>
        <v>0.88764044943820242</v>
      </c>
      <c r="E78" s="1">
        <f t="shared" si="6"/>
        <v>1.2605042016806723E-2</v>
      </c>
      <c r="F78" s="1">
        <f t="shared" si="7"/>
        <v>2.247191011235955E-2</v>
      </c>
      <c r="G78" s="7">
        <v>3</v>
      </c>
      <c r="H78" s="7">
        <v>2</v>
      </c>
      <c r="I78" s="8">
        <f t="shared" si="8"/>
        <v>0.12764044943820241</v>
      </c>
      <c r="J78" s="1" t="str">
        <f t="shared" si="9"/>
        <v/>
      </c>
    </row>
    <row r="79" spans="1:10" x14ac:dyDescent="0.25">
      <c r="A79" s="5">
        <v>0.77</v>
      </c>
      <c r="B79" s="5">
        <v>0.77</v>
      </c>
      <c r="C79" s="6">
        <f t="shared" si="10"/>
        <v>0.92016806722688971</v>
      </c>
      <c r="D79" s="6">
        <f t="shared" si="11"/>
        <v>0.88764044943820242</v>
      </c>
      <c r="E79" s="1">
        <f t="shared" si="6"/>
        <v>4.2016806722689074E-3</v>
      </c>
      <c r="F79" s="1">
        <f t="shared" si="7"/>
        <v>0</v>
      </c>
      <c r="G79" s="7">
        <v>1</v>
      </c>
      <c r="H79" s="7">
        <v>0</v>
      </c>
      <c r="I79" s="8">
        <f t="shared" si="8"/>
        <v>0.1176404494382024</v>
      </c>
      <c r="J79" s="1" t="str">
        <f t="shared" si="9"/>
        <v/>
      </c>
    </row>
    <row r="80" spans="1:10" x14ac:dyDescent="0.25">
      <c r="A80" s="5">
        <v>0.78</v>
      </c>
      <c r="B80" s="5">
        <v>0.78</v>
      </c>
      <c r="C80" s="6">
        <f t="shared" si="10"/>
        <v>0.92016806722688971</v>
      </c>
      <c r="D80" s="6">
        <f t="shared" si="11"/>
        <v>0.88764044943820242</v>
      </c>
      <c r="E80" s="1">
        <f t="shared" si="6"/>
        <v>0</v>
      </c>
      <c r="F80" s="1">
        <f t="shared" si="7"/>
        <v>0</v>
      </c>
      <c r="G80" s="7">
        <v>0</v>
      </c>
      <c r="H80" s="7">
        <v>0</v>
      </c>
      <c r="I80" s="8">
        <f t="shared" si="8"/>
        <v>0.10764044943820239</v>
      </c>
      <c r="J80" s="1" t="str">
        <f t="shared" si="9"/>
        <v/>
      </c>
    </row>
    <row r="81" spans="1:10" x14ac:dyDescent="0.25">
      <c r="A81" s="5">
        <v>0.79</v>
      </c>
      <c r="B81" s="5">
        <v>0.79</v>
      </c>
      <c r="C81" s="6">
        <f t="shared" si="10"/>
        <v>0.92016806722688971</v>
      </c>
      <c r="D81" s="6">
        <f t="shared" si="11"/>
        <v>0.88764044943820242</v>
      </c>
      <c r="E81" s="1">
        <f t="shared" si="6"/>
        <v>0</v>
      </c>
      <c r="F81" s="1">
        <f t="shared" si="7"/>
        <v>0</v>
      </c>
      <c r="G81" s="7">
        <v>0</v>
      </c>
      <c r="H81" s="7">
        <v>0</v>
      </c>
      <c r="I81" s="8">
        <f t="shared" si="8"/>
        <v>9.7640449438202381E-2</v>
      </c>
      <c r="J81" s="1" t="str">
        <f t="shared" si="9"/>
        <v/>
      </c>
    </row>
    <row r="82" spans="1:10" x14ac:dyDescent="0.25">
      <c r="A82" s="5">
        <v>0.8</v>
      </c>
      <c r="B82" s="5">
        <v>0.8</v>
      </c>
      <c r="C82" s="6">
        <f t="shared" si="10"/>
        <v>0.9243697478991586</v>
      </c>
      <c r="D82" s="6">
        <f t="shared" si="11"/>
        <v>0.88764044943820242</v>
      </c>
      <c r="E82" s="1">
        <f t="shared" si="6"/>
        <v>4.2016806722689074E-3</v>
      </c>
      <c r="F82" s="1">
        <f t="shared" si="7"/>
        <v>0</v>
      </c>
      <c r="G82" s="7">
        <v>1</v>
      </c>
      <c r="H82" s="7">
        <v>0</v>
      </c>
      <c r="I82" s="8">
        <f t="shared" si="8"/>
        <v>8.7640449438202372E-2</v>
      </c>
      <c r="J82" s="1" t="str">
        <f t="shared" si="9"/>
        <v/>
      </c>
    </row>
    <row r="83" spans="1:10" x14ac:dyDescent="0.25">
      <c r="A83" s="5">
        <v>0.81</v>
      </c>
      <c r="B83" s="5">
        <v>0.81</v>
      </c>
      <c r="C83" s="6">
        <f t="shared" si="10"/>
        <v>0.9243697478991586</v>
      </c>
      <c r="D83" s="6">
        <f t="shared" si="11"/>
        <v>0.89887640449438222</v>
      </c>
      <c r="E83" s="1">
        <f t="shared" si="6"/>
        <v>0</v>
      </c>
      <c r="F83" s="1">
        <f t="shared" si="7"/>
        <v>1.1235955056179775E-2</v>
      </c>
      <c r="G83" s="7">
        <v>0</v>
      </c>
      <c r="H83" s="7">
        <v>1</v>
      </c>
      <c r="I83" s="8">
        <f t="shared" si="8"/>
        <v>8.8876404494382166E-2</v>
      </c>
      <c r="J83" s="1" t="str">
        <f t="shared" si="9"/>
        <v/>
      </c>
    </row>
    <row r="84" spans="1:10" x14ac:dyDescent="0.25">
      <c r="A84" s="5">
        <v>0.82</v>
      </c>
      <c r="B84" s="5">
        <v>0.82</v>
      </c>
      <c r="C84" s="6">
        <f t="shared" si="10"/>
        <v>0.9243697478991586</v>
      </c>
      <c r="D84" s="6">
        <f t="shared" si="11"/>
        <v>0.89887640449438222</v>
      </c>
      <c r="E84" s="1">
        <f t="shared" si="6"/>
        <v>0</v>
      </c>
      <c r="F84" s="1">
        <f t="shared" si="7"/>
        <v>0</v>
      </c>
      <c r="G84" s="7">
        <v>0</v>
      </c>
      <c r="H84" s="7">
        <v>0</v>
      </c>
      <c r="I84" s="8">
        <f t="shared" si="8"/>
        <v>7.8876404494382268E-2</v>
      </c>
      <c r="J84" s="1" t="str">
        <f t="shared" si="9"/>
        <v/>
      </c>
    </row>
    <row r="85" spans="1:10" x14ac:dyDescent="0.25">
      <c r="A85" s="5">
        <v>0.83</v>
      </c>
      <c r="B85" s="5">
        <v>0.83</v>
      </c>
      <c r="C85" s="6">
        <f t="shared" si="10"/>
        <v>0.9243697478991586</v>
      </c>
      <c r="D85" s="6">
        <f t="shared" si="11"/>
        <v>0.89887640449438222</v>
      </c>
      <c r="E85" s="1">
        <f t="shared" si="6"/>
        <v>0</v>
      </c>
      <c r="F85" s="1">
        <f t="shared" si="7"/>
        <v>0</v>
      </c>
      <c r="G85" s="7">
        <v>0</v>
      </c>
      <c r="H85" s="7">
        <v>0</v>
      </c>
      <c r="I85" s="8">
        <f t="shared" si="8"/>
        <v>6.887640449438226E-2</v>
      </c>
      <c r="J85" s="1" t="str">
        <f t="shared" si="9"/>
        <v/>
      </c>
    </row>
    <row r="86" spans="1:10" x14ac:dyDescent="0.25">
      <c r="A86" s="5">
        <v>0.84</v>
      </c>
      <c r="B86" s="5">
        <v>0.84</v>
      </c>
      <c r="C86" s="6">
        <f t="shared" si="10"/>
        <v>0.94117647058823428</v>
      </c>
      <c r="D86" s="6">
        <f t="shared" si="11"/>
        <v>0.91011235955056202</v>
      </c>
      <c r="E86" s="1">
        <f t="shared" si="6"/>
        <v>1.680672268907563E-2</v>
      </c>
      <c r="F86" s="1">
        <f t="shared" si="7"/>
        <v>1.1235955056179775E-2</v>
      </c>
      <c r="G86" s="7">
        <v>4</v>
      </c>
      <c r="H86" s="7">
        <v>1</v>
      </c>
      <c r="I86" s="8">
        <f t="shared" si="8"/>
        <v>7.0112359550562053E-2</v>
      </c>
      <c r="J86" s="1" t="str">
        <f t="shared" si="9"/>
        <v/>
      </c>
    </row>
    <row r="87" spans="1:10" x14ac:dyDescent="0.25">
      <c r="A87" s="5">
        <v>0.85</v>
      </c>
      <c r="B87" s="5">
        <v>0.85</v>
      </c>
      <c r="C87" s="6">
        <f t="shared" si="10"/>
        <v>0.94117647058823428</v>
      </c>
      <c r="D87" s="6">
        <f t="shared" si="11"/>
        <v>0.91011235955056202</v>
      </c>
      <c r="E87" s="1">
        <f t="shared" si="6"/>
        <v>0</v>
      </c>
      <c r="F87" s="1">
        <f t="shared" si="7"/>
        <v>0</v>
      </c>
      <c r="G87" s="7">
        <v>0</v>
      </c>
      <c r="H87" s="7">
        <v>0</v>
      </c>
      <c r="I87" s="8">
        <f t="shared" si="8"/>
        <v>6.0112359550562044E-2</v>
      </c>
      <c r="J87" s="1" t="str">
        <f t="shared" si="9"/>
        <v/>
      </c>
    </row>
    <row r="88" spans="1:10" x14ac:dyDescent="0.25">
      <c r="A88" s="5">
        <v>0.86</v>
      </c>
      <c r="B88" s="5">
        <v>0.86</v>
      </c>
      <c r="C88" s="6">
        <f t="shared" si="10"/>
        <v>0.94117647058823428</v>
      </c>
      <c r="D88" s="6">
        <f t="shared" si="11"/>
        <v>0.91011235955056202</v>
      </c>
      <c r="E88" s="1">
        <f t="shared" si="6"/>
        <v>0</v>
      </c>
      <c r="F88" s="1">
        <f t="shared" si="7"/>
        <v>0</v>
      </c>
      <c r="G88" s="7">
        <v>0</v>
      </c>
      <c r="H88" s="7">
        <v>0</v>
      </c>
      <c r="I88" s="8">
        <f t="shared" si="8"/>
        <v>5.0112359550562036E-2</v>
      </c>
      <c r="J88" s="1" t="str">
        <f t="shared" si="9"/>
        <v/>
      </c>
    </row>
    <row r="89" spans="1:10" x14ac:dyDescent="0.25">
      <c r="A89" s="5">
        <v>0.87</v>
      </c>
      <c r="B89" s="5">
        <v>0.87</v>
      </c>
      <c r="C89" s="6">
        <f t="shared" si="10"/>
        <v>0.94537815126050317</v>
      </c>
      <c r="D89" s="6">
        <f t="shared" si="11"/>
        <v>0.92134831460674183</v>
      </c>
      <c r="E89" s="1">
        <f t="shared" si="6"/>
        <v>4.2016806722689074E-3</v>
      </c>
      <c r="F89" s="1">
        <f t="shared" si="7"/>
        <v>1.1235955056179775E-2</v>
      </c>
      <c r="G89" s="7">
        <v>1</v>
      </c>
      <c r="H89" s="7">
        <v>1</v>
      </c>
      <c r="I89" s="8">
        <f t="shared" si="8"/>
        <v>5.1348314606741829E-2</v>
      </c>
      <c r="J89" s="1" t="str">
        <f t="shared" si="9"/>
        <v/>
      </c>
    </row>
    <row r="90" spans="1:10" x14ac:dyDescent="0.25">
      <c r="A90" s="5">
        <v>0.88</v>
      </c>
      <c r="B90" s="5">
        <v>0.88</v>
      </c>
      <c r="C90" s="6">
        <f t="shared" si="10"/>
        <v>0.94957983193277207</v>
      </c>
      <c r="D90" s="6">
        <f t="shared" si="11"/>
        <v>0.94382022471910143</v>
      </c>
      <c r="E90" s="1">
        <f t="shared" si="6"/>
        <v>4.2016806722689074E-3</v>
      </c>
      <c r="F90" s="1">
        <f t="shared" si="7"/>
        <v>2.247191011235955E-2</v>
      </c>
      <c r="G90" s="7">
        <v>1</v>
      </c>
      <c r="H90" s="7">
        <v>2</v>
      </c>
      <c r="I90" s="8">
        <f t="shared" si="8"/>
        <v>6.3820224719101426E-2</v>
      </c>
      <c r="J90" s="1" t="str">
        <f t="shared" si="9"/>
        <v/>
      </c>
    </row>
    <row r="91" spans="1:10" x14ac:dyDescent="0.25">
      <c r="A91" s="5">
        <v>0.89</v>
      </c>
      <c r="B91" s="5">
        <v>0.89</v>
      </c>
      <c r="C91" s="6">
        <f t="shared" si="10"/>
        <v>0.96218487394957875</v>
      </c>
      <c r="D91" s="6">
        <f t="shared" si="11"/>
        <v>0.94382022471910143</v>
      </c>
      <c r="E91" s="1">
        <f t="shared" si="6"/>
        <v>1.2605042016806723E-2</v>
      </c>
      <c r="F91" s="1">
        <f t="shared" si="7"/>
        <v>0</v>
      </c>
      <c r="G91" s="7">
        <v>3</v>
      </c>
      <c r="H91" s="7">
        <v>0</v>
      </c>
      <c r="I91" s="8">
        <f t="shared" si="8"/>
        <v>5.3820224719101417E-2</v>
      </c>
      <c r="J91" s="1" t="str">
        <f t="shared" si="9"/>
        <v/>
      </c>
    </row>
    <row r="92" spans="1:10" x14ac:dyDescent="0.25">
      <c r="A92" s="5">
        <v>0.9</v>
      </c>
      <c r="B92" s="5">
        <v>0.9</v>
      </c>
      <c r="C92" s="6">
        <f t="shared" si="10"/>
        <v>0.96218487394957875</v>
      </c>
      <c r="D92" s="6">
        <f t="shared" si="11"/>
        <v>0.94382022471910143</v>
      </c>
      <c r="E92" s="1">
        <f t="shared" si="6"/>
        <v>0</v>
      </c>
      <c r="F92" s="1">
        <f t="shared" si="7"/>
        <v>0</v>
      </c>
      <c r="G92" s="7">
        <v>0</v>
      </c>
      <c r="H92" s="7">
        <v>0</v>
      </c>
      <c r="I92" s="8">
        <f t="shared" si="8"/>
        <v>4.3820224719101408E-2</v>
      </c>
      <c r="J92" s="1" t="str">
        <f t="shared" si="9"/>
        <v/>
      </c>
    </row>
    <row r="93" spans="1:10" x14ac:dyDescent="0.25">
      <c r="A93" s="5">
        <v>0.91</v>
      </c>
      <c r="B93" s="5">
        <v>0.91</v>
      </c>
      <c r="C93" s="6">
        <f t="shared" si="10"/>
        <v>0.96638655462184764</v>
      </c>
      <c r="D93" s="6">
        <f t="shared" si="11"/>
        <v>0.95505617977528123</v>
      </c>
      <c r="E93" s="1">
        <f t="shared" si="6"/>
        <v>4.2016806722689074E-3</v>
      </c>
      <c r="F93" s="1">
        <f t="shared" si="7"/>
        <v>1.1235955056179775E-2</v>
      </c>
      <c r="G93" s="7">
        <v>1</v>
      </c>
      <c r="H93" s="7">
        <v>1</v>
      </c>
      <c r="I93" s="8">
        <f t="shared" si="8"/>
        <v>4.5056179775281202E-2</v>
      </c>
      <c r="J93" s="1" t="str">
        <f t="shared" si="9"/>
        <v/>
      </c>
    </row>
    <row r="94" spans="1:10" x14ac:dyDescent="0.25">
      <c r="A94" s="5">
        <v>0.92</v>
      </c>
      <c r="B94" s="5">
        <v>0.92</v>
      </c>
      <c r="C94" s="6">
        <f t="shared" si="10"/>
        <v>0.97478991596638542</v>
      </c>
      <c r="D94" s="6">
        <f t="shared" si="11"/>
        <v>0.95505617977528123</v>
      </c>
      <c r="E94" s="1">
        <f t="shared" si="6"/>
        <v>8.4033613445378148E-3</v>
      </c>
      <c r="F94" s="1">
        <f t="shared" si="7"/>
        <v>0</v>
      </c>
      <c r="G94" s="7">
        <v>2</v>
      </c>
      <c r="H94" s="7">
        <v>0</v>
      </c>
      <c r="I94" s="8">
        <f t="shared" si="8"/>
        <v>3.5056179775281193E-2</v>
      </c>
      <c r="J94" s="1" t="str">
        <f t="shared" si="9"/>
        <v/>
      </c>
    </row>
    <row r="95" spans="1:10" x14ac:dyDescent="0.25">
      <c r="A95" s="5">
        <v>0.93</v>
      </c>
      <c r="B95" s="5">
        <v>0.93</v>
      </c>
      <c r="C95" s="6">
        <f t="shared" si="10"/>
        <v>0.97478991596638542</v>
      </c>
      <c r="D95" s="6">
        <f t="shared" si="11"/>
        <v>0.96629213483146104</v>
      </c>
      <c r="E95" s="1">
        <f t="shared" si="6"/>
        <v>0</v>
      </c>
      <c r="F95" s="1">
        <f t="shared" si="7"/>
        <v>1.1235955056179775E-2</v>
      </c>
      <c r="G95" s="7">
        <v>0</v>
      </c>
      <c r="H95" s="7">
        <v>1</v>
      </c>
      <c r="I95" s="8">
        <f t="shared" si="8"/>
        <v>3.6292134831460987E-2</v>
      </c>
      <c r="J95" s="1" t="str">
        <f t="shared" si="9"/>
        <v/>
      </c>
    </row>
    <row r="96" spans="1:10" x14ac:dyDescent="0.25">
      <c r="A96" s="5">
        <v>0.94</v>
      </c>
      <c r="B96" s="5">
        <v>0.94</v>
      </c>
      <c r="C96" s="6">
        <f t="shared" si="10"/>
        <v>0.97478991596638542</v>
      </c>
      <c r="D96" s="6">
        <f t="shared" si="11"/>
        <v>0.96629213483146104</v>
      </c>
      <c r="E96" s="1">
        <f t="shared" si="6"/>
        <v>0</v>
      </c>
      <c r="F96" s="1">
        <f t="shared" si="7"/>
        <v>0</v>
      </c>
      <c r="G96" s="7">
        <v>0</v>
      </c>
      <c r="H96" s="7">
        <v>0</v>
      </c>
      <c r="I96" s="8">
        <f t="shared" si="8"/>
        <v>2.6292134831461089E-2</v>
      </c>
      <c r="J96" s="1" t="str">
        <f t="shared" si="9"/>
        <v/>
      </c>
    </row>
    <row r="97" spans="1:10" x14ac:dyDescent="0.25">
      <c r="A97" s="5">
        <v>0.95</v>
      </c>
      <c r="B97" s="5">
        <v>0.95</v>
      </c>
      <c r="C97" s="6">
        <f t="shared" si="10"/>
        <v>0.97478991596638542</v>
      </c>
      <c r="D97" s="6">
        <f t="shared" si="11"/>
        <v>0.96629213483146104</v>
      </c>
      <c r="E97" s="1">
        <f t="shared" si="6"/>
        <v>0</v>
      </c>
      <c r="F97" s="1">
        <f t="shared" si="7"/>
        <v>0</v>
      </c>
      <c r="G97" s="7">
        <v>0</v>
      </c>
      <c r="H97" s="7">
        <v>0</v>
      </c>
      <c r="I97" s="8">
        <f t="shared" si="8"/>
        <v>1.629213483146108E-2</v>
      </c>
      <c r="J97" s="1" t="str">
        <f t="shared" si="9"/>
        <v/>
      </c>
    </row>
    <row r="98" spans="1:10" x14ac:dyDescent="0.25">
      <c r="A98" s="5">
        <v>0.96</v>
      </c>
      <c r="B98" s="5">
        <v>0.96</v>
      </c>
      <c r="C98" s="6">
        <f t="shared" si="10"/>
        <v>0.9873949579831921</v>
      </c>
      <c r="D98" s="6">
        <f t="shared" si="11"/>
        <v>0.97752808988764084</v>
      </c>
      <c r="E98" s="1">
        <f t="shared" si="6"/>
        <v>1.2605042016806723E-2</v>
      </c>
      <c r="F98" s="1">
        <f t="shared" si="7"/>
        <v>1.1235955056179775E-2</v>
      </c>
      <c r="G98" s="7">
        <v>3</v>
      </c>
      <c r="H98" s="7">
        <v>1</v>
      </c>
      <c r="I98" s="8">
        <f t="shared" si="8"/>
        <v>1.7528089887640874E-2</v>
      </c>
      <c r="J98" s="1" t="str">
        <f t="shared" si="9"/>
        <v/>
      </c>
    </row>
    <row r="99" spans="1:10" x14ac:dyDescent="0.25">
      <c r="A99" s="5">
        <v>0.97</v>
      </c>
      <c r="B99" s="5">
        <v>0.97</v>
      </c>
      <c r="C99" s="6">
        <f t="shared" si="10"/>
        <v>0.99579831932772989</v>
      </c>
      <c r="D99" s="6">
        <f t="shared" si="11"/>
        <v>0.97752808988764084</v>
      </c>
      <c r="E99" s="1">
        <f t="shared" si="6"/>
        <v>8.4033613445378148E-3</v>
      </c>
      <c r="F99" s="1">
        <f t="shared" si="7"/>
        <v>0</v>
      </c>
      <c r="G99" s="7">
        <v>2</v>
      </c>
      <c r="H99" s="7">
        <v>0</v>
      </c>
      <c r="I99" s="8">
        <f t="shared" si="8"/>
        <v>7.5280898876408653E-3</v>
      </c>
      <c r="J99" s="1" t="str">
        <f t="shared" si="9"/>
        <v/>
      </c>
    </row>
    <row r="100" spans="1:10" x14ac:dyDescent="0.25">
      <c r="A100" s="5">
        <v>0.98</v>
      </c>
      <c r="B100" s="5">
        <v>0.98</v>
      </c>
      <c r="C100" s="6">
        <f t="shared" si="10"/>
        <v>0.99999999999999878</v>
      </c>
      <c r="D100" s="6">
        <f t="shared" si="11"/>
        <v>0.98876404494382064</v>
      </c>
      <c r="E100" s="1">
        <f t="shared" si="6"/>
        <v>4.2016806722689074E-3</v>
      </c>
      <c r="F100" s="1">
        <f t="shared" si="7"/>
        <v>1.1235955056179775E-2</v>
      </c>
      <c r="G100" s="7">
        <v>1</v>
      </c>
      <c r="H100" s="7">
        <v>1</v>
      </c>
      <c r="I100" s="8">
        <f t="shared" si="8"/>
        <v>8.7640449438206591E-3</v>
      </c>
      <c r="J100" s="1" t="str">
        <f t="shared" si="9"/>
        <v/>
      </c>
    </row>
    <row r="101" spans="1:10" x14ac:dyDescent="0.25">
      <c r="A101" s="5">
        <v>0.99</v>
      </c>
      <c r="B101" s="5">
        <v>0.99</v>
      </c>
      <c r="C101" s="6">
        <f t="shared" si="10"/>
        <v>0.99999999999999878</v>
      </c>
      <c r="D101" s="6">
        <f t="shared" si="11"/>
        <v>1.0000000000000004</v>
      </c>
      <c r="E101" s="1">
        <f t="shared" si="6"/>
        <v>0</v>
      </c>
      <c r="F101" s="1">
        <f t="shared" si="7"/>
        <v>1.1235955056179775E-2</v>
      </c>
      <c r="G101" s="7">
        <v>0</v>
      </c>
      <c r="H101" s="7">
        <v>1</v>
      </c>
      <c r="I101" s="8">
        <f t="shared" si="8"/>
        <v>1.0000000000000453E-2</v>
      </c>
      <c r="J101" s="1" t="str">
        <f t="shared" si="9"/>
        <v/>
      </c>
    </row>
    <row r="102" spans="1:10" x14ac:dyDescent="0.25">
      <c r="A102" s="5">
        <v>1</v>
      </c>
      <c r="B102" s="5">
        <v>1</v>
      </c>
      <c r="C102" s="6">
        <f t="shared" si="10"/>
        <v>0.99999999999999878</v>
      </c>
      <c r="D102" s="6">
        <f t="shared" si="11"/>
        <v>1.0000000000000004</v>
      </c>
      <c r="E102" s="1">
        <f t="shared" si="6"/>
        <v>0</v>
      </c>
      <c r="F102" s="1">
        <f t="shared" si="7"/>
        <v>0</v>
      </c>
      <c r="G102" s="7">
        <v>0</v>
      </c>
      <c r="H102" s="7">
        <v>0</v>
      </c>
      <c r="I102" s="8">
        <f t="shared" si="8"/>
        <v>0</v>
      </c>
      <c r="J102" s="1" t="str">
        <f t="shared" si="9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Train-Test Scores</vt:lpstr>
      <vt:lpstr>Gains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Akash Agte</cp:lastModifiedBy>
  <dcterms:created xsi:type="dcterms:W3CDTF">2015-11-11T21:45:08Z</dcterms:created>
  <dcterms:modified xsi:type="dcterms:W3CDTF">2017-03-25T15:09:46Z</dcterms:modified>
</cp:coreProperties>
</file>