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NEU\Spring 2022\PSA\Assignments\Assignment-3\"/>
    </mc:Choice>
  </mc:AlternateContent>
  <xr:revisionPtr revIDLastSave="0" documentId="13_ncr:1_{ED1AF78D-E032-4306-9A1C-336410DD0A9E}" xr6:coauthVersionLast="47" xr6:coauthVersionMax="47" xr10:uidLastSave="{00000000-0000-0000-0000-000000000000}"/>
  <bookViews>
    <workbookView xWindow="-110" yWindow="-110" windowWidth="19420" windowHeight="10300" xr2:uid="{567DF4BC-3040-43CD-AF6D-40B817408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D13" i="1"/>
  <c r="F14" i="1" s="1"/>
  <c r="E13" i="1"/>
  <c r="D14" i="1"/>
  <c r="E14" i="1"/>
  <c r="D15" i="1"/>
  <c r="E15" i="1"/>
  <c r="D16" i="1"/>
  <c r="F16" i="1" s="1"/>
  <c r="E16" i="1"/>
  <c r="D20" i="1"/>
  <c r="F21" i="1" s="1"/>
  <c r="E20" i="1"/>
  <c r="D21" i="1"/>
  <c r="E21" i="1"/>
  <c r="D22" i="1"/>
  <c r="E22" i="1"/>
  <c r="D23" i="1"/>
  <c r="F23" i="1" s="1"/>
  <c r="E23" i="1"/>
  <c r="D24" i="1"/>
  <c r="F24" i="1" s="1"/>
  <c r="E24" i="1"/>
  <c r="D28" i="1"/>
  <c r="E28" i="1"/>
  <c r="D29" i="1"/>
  <c r="E29" i="1"/>
  <c r="D30" i="1"/>
  <c r="E30" i="1"/>
  <c r="D31" i="1"/>
  <c r="E31" i="1"/>
  <c r="D32" i="1"/>
  <c r="E32" i="1"/>
  <c r="E8" i="1"/>
  <c r="D8" i="1"/>
  <c r="E7" i="1"/>
  <c r="D7" i="1"/>
  <c r="E6" i="1"/>
  <c r="D6" i="1"/>
  <c r="E5" i="1"/>
  <c r="D5" i="1"/>
  <c r="E4" i="1"/>
  <c r="D4" i="1"/>
  <c r="F22" i="1" l="1"/>
  <c r="F15" i="1"/>
  <c r="F13" i="1"/>
  <c r="F32" i="1"/>
  <c r="F30" i="1"/>
  <c r="F29" i="1"/>
  <c r="F31" i="1"/>
  <c r="F8" i="1"/>
  <c r="F6" i="1"/>
  <c r="F7" i="1"/>
  <c r="F5" i="1"/>
</calcChain>
</file>

<file path=xl/sharedStrings.xml><?xml version="1.0" encoding="utf-8"?>
<sst xmlns="http://schemas.openxmlformats.org/spreadsheetml/2006/main" count="32" uniqueCount="11">
  <si>
    <t>N</t>
  </si>
  <si>
    <t>Runs</t>
  </si>
  <si>
    <t>Randomly Ordered</t>
  </si>
  <si>
    <t>Partially Ordered</t>
  </si>
  <si>
    <t>Reverse Ordered</t>
  </si>
  <si>
    <t>Time(milliseconds)</t>
  </si>
  <si>
    <t>lg(Time)</t>
  </si>
  <si>
    <t>lg(N)</t>
  </si>
  <si>
    <t>Slope</t>
  </si>
  <si>
    <t>-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</si>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</sst>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Ordered Insertion Sort</c:v>
          </c:tx>
          <c:spPr>
            <a:ln w="19050">
              <a:noFill/>
            </a:ln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7.2416399515974561E-2"/>
                  <c:y val="0.12620552639253427"/>
                </c:manualLayout>
              </c:layout>
              <c:numFmt formatCode="General" sourceLinked="0"/>
            </c:trendlineLbl>
          </c:trendline>
          <c:xVal>
            <c:numRef>
              <c:f>Sheet1!$E$12:$E$16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-6.5063526660247897</c:v>
                </c:pt>
                <c:pt idx="1">
                  <c:v>-5.5734668618833263</c:v>
                </c:pt>
                <c:pt idx="2">
                  <c:v>-4.53951952995999</c:v>
                </c:pt>
                <c:pt idx="3">
                  <c:v>-3.3510744405468786</c:v>
                </c:pt>
                <c:pt idx="4">
                  <c:v>-2.1844245711374275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8A-4CB2-BE08-4D1226A5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57176"/>
        <c:axId val="661156216"/>
      </c:scatterChart>
      <c:valAx>
        <c:axId val="6611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6216"/>
        <c:crosses val="autoZero"/>
        <c:crossBetween val="midCat"/>
      </c:valAx>
      <c:valAx>
        <c:axId val="6611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71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23355303601307E-2"/>
          <c:y val="0.19486111111111112"/>
          <c:w val="0.87209027588455723"/>
          <c:h val="0.62523553577541935"/>
        </c:manualLayout>
      </c:layout>
      <c:scatterChart>
        <c:scatterStyle val="lineMarker"/>
        <c:varyColors val="0"/>
        <c:ser>
          <c:idx val="0"/>
          <c:order val="0"/>
          <c:tx>
            <c:v>Partially Ordered 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78164974795665"/>
                  <c:y val="0.206093623738560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1.9034x - 18.387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Sheet1!$E$20:$E$24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0.50589092972995731</c:v>
                </c:pt>
                <c:pt idx="1">
                  <c:v>2.4515408330178317</c:v>
                </c:pt>
                <c:pt idx="2">
                  <c:v>4.6040713236688608</c:v>
                </c:pt>
                <c:pt idx="3">
                  <c:v>6.2658494214408478</c:v>
                </c:pt>
                <c:pt idx="4">
                  <c:v>8.1157199581823729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4-4B29-9CEE-BBFDA850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896"/>
        <c:axId val="656263056"/>
      </c:scatterChart>
      <c:valAx>
        <c:axId val="6562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63056"/>
        <c:crosses val="autoZero"/>
        <c:crossBetween val="midCat"/>
      </c:valAx>
      <c:valAx>
        <c:axId val="656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Reverse Ordered 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61614173228346"/>
                  <c:y val="0.12749234470691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Sheet1!$E$28:$E$32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1.8639384504239718</c:v>
                </c:pt>
                <c:pt idx="1">
                  <c:v>4.12350066435096</c:v>
                </c:pt>
                <c:pt idx="2">
                  <c:v>6.305423389301871</c:v>
                </c:pt>
                <c:pt idx="3">
                  <c:v>8.2133472817334408</c:v>
                </c:pt>
                <c:pt idx="4">
                  <c:v>10.3348766101993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6-489D-9C6D-F6A8FDCF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76496"/>
        <c:axId val="663415824"/>
      </c:scatterChart>
      <c:valAx>
        <c:axId val="6562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5824"/>
        <c:crosses val="autoZero"/>
        <c:crossBetween val="midCat"/>
      </c:valAx>
      <c:valAx>
        <c:axId val="663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Randomly Ordered 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02215868477484"/>
                  <c:y val="0.12940259740259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Sheet1!$E$4:$E$8</c:f>
              <c:numCache>
                <c:formatCode>General</c:formatCode>
                <c:ptCount val="5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  <c:pt idx="4">
                  <c:v>13.965784284662087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1.4005379295837288</c:v>
                </c:pt>
                <c:pt idx="1">
                  <c:v>2.5310694927259543</c:v>
                </c:pt>
                <c:pt idx="2">
                  <c:v>4.5885647374013523</c:v>
                </c:pt>
                <c:pt idx="3">
                  <c:v>6.4159952209960789</c:v>
                </c:pt>
                <c:pt idx="4">
                  <c:v>9.0990847608918628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5-4C1B-AF6C-6AB29206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78840"/>
        <c:axId val="665685560"/>
      </c:scatterChart>
      <c:valAx>
        <c:axId val="6656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85560"/>
        <c:crosses val="autoZero"/>
        <c:crossBetween val="midCat"/>
      </c:valAx>
      <c:valAx>
        <c:axId val="6656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14</xdr:row>
      <xdr:rowOff>127000</xdr:rowOff>
    </xdr:from>
    <xdr:to>
      <xdr:col>11</xdr:col>
      <xdr:colOff>495300</xdr:colOff>
      <xdr:row>29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E6BB1-CB46-1AE1-0129-37D601A61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396874</xdr:colOff>
      <xdr:row>30</xdr:row>
      <xdr:rowOff>50800</xdr:rowOff>
    </xdr:from>
    <xdr:to>
      <xdr:col>11</xdr:col>
      <xdr:colOff>857249</xdr:colOff>
      <xdr:row>44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950F6-6606-3F09-6359-2EB438F09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384175</xdr:colOff>
      <xdr:row>45</xdr:row>
      <xdr:rowOff>152400</xdr:rowOff>
    </xdr:from>
    <xdr:to>
      <xdr:col>11</xdr:col>
      <xdr:colOff>739775</xdr:colOff>
      <xdr:row>60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F84A3A-30FF-9817-830B-5D3B601E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336549</xdr:colOff>
      <xdr:row>0</xdr:row>
      <xdr:rowOff>6350</xdr:rowOff>
    </xdr:from>
    <xdr:to>
      <xdr:col>11</xdr:col>
      <xdr:colOff>561974</xdr:colOff>
      <xdr:row>13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A32249-8AAD-58A0-0F74-03B4753B4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1A21-5D72-4431-8273-68C55FCA4EED}">
  <dimension ref="A2:F32"/>
  <sheetViews>
    <sheetView tabSelected="1" workbookViewId="0">
      <selection activeCell="A26" sqref="A26:F32"/>
    </sheetView>
  </sheetViews>
  <sheetFormatPr defaultRowHeight="14.5" x14ac:dyDescent="0.35"/>
  <cols>
    <col min="2" max="2" width="4.90625" bestFit="1" customWidth="1"/>
    <col min="3" max="3" width="16.7265625" bestFit="1" customWidth="1"/>
    <col min="4" max="6" width="16.7265625" customWidth="1"/>
    <col min="7" max="7" width="12.90625" bestFit="1" customWidth="1"/>
    <col min="8" max="10" width="12.90625" customWidth="1"/>
    <col min="12" max="12" width="15" bestFit="1" customWidth="1"/>
    <col min="14" max="14" width="14.90625" bestFit="1" customWidth="1"/>
  </cols>
  <sheetData>
    <row r="2" spans="1:6" x14ac:dyDescent="0.35">
      <c r="A2" s="1" t="s">
        <v>0</v>
      </c>
      <c r="B2" s="1" t="s">
        <v>1</v>
      </c>
      <c r="C2" s="5" t="s">
        <v>2</v>
      </c>
      <c r="D2" s="5"/>
      <c r="E2" s="5"/>
      <c r="F2" s="5"/>
    </row>
    <row r="3" spans="1:6" x14ac:dyDescent="0.35">
      <c r="A3" s="2"/>
      <c r="B3" s="2"/>
      <c r="C3" s="1" t="s">
        <v>5</v>
      </c>
      <c r="D3" s="1" t="s">
        <v>6</v>
      </c>
      <c r="E3" s="1" t="s">
        <v>7</v>
      </c>
      <c r="F3" s="1" t="s">
        <v>8</v>
      </c>
    </row>
    <row r="4" spans="1:6" x14ac:dyDescent="0.35">
      <c r="A4" s="1">
        <v>1000</v>
      </c>
      <c r="B4" s="3">
        <v>30</v>
      </c>
      <c r="C4" s="4">
        <v>2.64</v>
      </c>
      <c r="D4" s="4">
        <f>LOG(C4,2)</f>
        <v>1.4005379295837288</v>
      </c>
      <c r="E4" s="4">
        <f>LOG(A4,2)</f>
        <v>9.965784284662087</v>
      </c>
      <c r="F4" s="4" t="s">
        <v>9</v>
      </c>
    </row>
    <row r="5" spans="1:6" x14ac:dyDescent="0.35">
      <c r="A5" s="1">
        <v>2000</v>
      </c>
      <c r="B5" s="3">
        <v>30</v>
      </c>
      <c r="C5" s="4">
        <v>5.78</v>
      </c>
      <c r="D5" s="4">
        <f>LOG(C5,2)</f>
        <v>2.5310694927259543</v>
      </c>
      <c r="E5" s="4">
        <f t="shared" ref="E5:E8" si="0">LOG(A5,2)</f>
        <v>10.965784284662087</v>
      </c>
      <c r="F5" s="4">
        <f>(D5 - D4)/(E5 - E4)</f>
        <v>1.1305315631422255</v>
      </c>
    </row>
    <row r="6" spans="1:6" x14ac:dyDescent="0.35">
      <c r="A6" s="1">
        <v>4000</v>
      </c>
      <c r="B6" s="3">
        <v>30</v>
      </c>
      <c r="C6" s="4">
        <v>24.06</v>
      </c>
      <c r="D6" s="4">
        <f t="shared" ref="D6:D8" si="1">LOG(C6,2)</f>
        <v>4.5885647374013523</v>
      </c>
      <c r="E6" s="4">
        <f t="shared" si="0"/>
        <v>11.965784284662087</v>
      </c>
      <c r="F6" s="4">
        <f t="shared" ref="F6:F8" si="2">(D6 - D5)/(E6 - E5)</f>
        <v>2.057495244675398</v>
      </c>
    </row>
    <row r="7" spans="1:6" x14ac:dyDescent="0.35">
      <c r="A7" s="1">
        <v>8000</v>
      </c>
      <c r="B7" s="3">
        <v>30</v>
      </c>
      <c r="C7" s="4">
        <v>85.39</v>
      </c>
      <c r="D7" s="4">
        <f t="shared" si="1"/>
        <v>6.4159952209960789</v>
      </c>
      <c r="E7" s="4">
        <f t="shared" si="0"/>
        <v>12.965784284662087</v>
      </c>
      <c r="F7" s="4">
        <f t="shared" si="2"/>
        <v>1.8274304835947266</v>
      </c>
    </row>
    <row r="8" spans="1:6" x14ac:dyDescent="0.35">
      <c r="A8" s="1">
        <v>16000</v>
      </c>
      <c r="B8" s="3">
        <v>30</v>
      </c>
      <c r="C8" s="4">
        <v>548.4</v>
      </c>
      <c r="D8" s="4">
        <f t="shared" si="1"/>
        <v>9.0990847608918628</v>
      </c>
      <c r="E8" s="4">
        <f t="shared" si="0"/>
        <v>13.965784284662087</v>
      </c>
      <c r="F8" s="4">
        <f t="shared" si="2"/>
        <v>2.6830895398957839</v>
      </c>
    </row>
    <row r="10" spans="1:6" x14ac:dyDescent="0.35">
      <c r="A10" s="1" t="s">
        <v>0</v>
      </c>
      <c r="B10" s="1" t="s">
        <v>1</v>
      </c>
      <c r="C10" s="5" t="s">
        <v>10</v>
      </c>
      <c r="D10" s="5"/>
      <c r="E10" s="5"/>
      <c r="F10" s="5"/>
    </row>
    <row r="11" spans="1:6" x14ac:dyDescent="0.35">
      <c r="A11" s="2"/>
      <c r="B11" s="2"/>
      <c r="C11" s="1" t="s">
        <v>5</v>
      </c>
      <c r="D11" s="1" t="s">
        <v>6</v>
      </c>
      <c r="E11" s="1" t="s">
        <v>7</v>
      </c>
      <c r="F11" s="1" t="s">
        <v>8</v>
      </c>
    </row>
    <row r="12" spans="1:6" x14ac:dyDescent="0.35">
      <c r="A12" s="1">
        <v>1000</v>
      </c>
      <c r="B12" s="3">
        <v>30</v>
      </c>
      <c r="C12" s="4">
        <v>1.0999999999999999E-2</v>
      </c>
      <c r="D12" s="4">
        <f>LOG(C12,2)</f>
        <v>-6.5063526660247897</v>
      </c>
      <c r="E12" s="4">
        <f>LOG(A12,2)</f>
        <v>9.965784284662087</v>
      </c>
      <c r="F12" s="4" t="s">
        <v>9</v>
      </c>
    </row>
    <row r="13" spans="1:6" x14ac:dyDescent="0.35">
      <c r="A13" s="1">
        <v>2000</v>
      </c>
      <c r="B13" s="3">
        <v>30</v>
      </c>
      <c r="C13" s="4">
        <v>2.1000000000000001E-2</v>
      </c>
      <c r="D13" s="4">
        <f>LOG(C13,2)</f>
        <v>-5.5734668618833263</v>
      </c>
      <c r="E13" s="4">
        <f t="shared" ref="E13:E19" si="3">LOG(A13,2)</f>
        <v>10.965784284662087</v>
      </c>
      <c r="F13" s="4">
        <f>(D13 - D12)/(E13 - E12)</f>
        <v>0.93288580414146338</v>
      </c>
    </row>
    <row r="14" spans="1:6" x14ac:dyDescent="0.35">
      <c r="A14" s="1">
        <v>4000</v>
      </c>
      <c r="B14" s="3">
        <v>30</v>
      </c>
      <c r="C14" s="4">
        <v>4.2999999999999997E-2</v>
      </c>
      <c r="D14" s="4">
        <f t="shared" ref="D14:D16" si="4">LOG(C14,2)</f>
        <v>-4.53951952995999</v>
      </c>
      <c r="E14" s="4">
        <f t="shared" si="3"/>
        <v>11.965784284662087</v>
      </c>
      <c r="F14" s="4">
        <f t="shared" ref="F14:F16" si="5">(D14 - D13)/(E14 - E13)</f>
        <v>1.0339473319233363</v>
      </c>
    </row>
    <row r="15" spans="1:6" x14ac:dyDescent="0.35">
      <c r="A15" s="1">
        <v>8000</v>
      </c>
      <c r="B15" s="3">
        <v>30</v>
      </c>
      <c r="C15" s="4">
        <v>9.8000000000000004E-2</v>
      </c>
      <c r="D15" s="4">
        <f t="shared" si="4"/>
        <v>-3.3510744405468786</v>
      </c>
      <c r="E15" s="4">
        <f t="shared" si="3"/>
        <v>12.965784284662087</v>
      </c>
      <c r="F15" s="4">
        <f t="shared" si="5"/>
        <v>1.1884450894131113</v>
      </c>
    </row>
    <row r="16" spans="1:6" x14ac:dyDescent="0.35">
      <c r="A16" s="1">
        <v>16000</v>
      </c>
      <c r="B16" s="3">
        <v>30</v>
      </c>
      <c r="C16" s="4">
        <v>0.22</v>
      </c>
      <c r="D16" s="4">
        <f t="shared" si="4"/>
        <v>-2.1844245711374275</v>
      </c>
      <c r="E16" s="4">
        <f t="shared" si="3"/>
        <v>13.965784284662087</v>
      </c>
      <c r="F16" s="4">
        <f t="shared" si="5"/>
        <v>1.1666498694094511</v>
      </c>
    </row>
    <row r="18" spans="1:6" x14ac:dyDescent="0.35">
      <c r="A18" s="1" t="s">
        <v>0</v>
      </c>
      <c r="B18" s="1" t="s">
        <v>1</v>
      </c>
      <c r="C18" s="5" t="s">
        <v>3</v>
      </c>
      <c r="D18" s="5"/>
      <c r="E18" s="5"/>
      <c r="F18" s="5"/>
    </row>
    <row r="19" spans="1:6" x14ac:dyDescent="0.35">
      <c r="A19" s="2"/>
      <c r="B19" s="2"/>
      <c r="C19" s="1" t="s">
        <v>5</v>
      </c>
      <c r="D19" s="1" t="s">
        <v>6</v>
      </c>
      <c r="E19" s="1" t="s">
        <v>7</v>
      </c>
      <c r="F19" s="1" t="s">
        <v>8</v>
      </c>
    </row>
    <row r="20" spans="1:6" x14ac:dyDescent="0.35">
      <c r="A20" s="1">
        <v>1000</v>
      </c>
      <c r="B20" s="3">
        <v>30</v>
      </c>
      <c r="C20" s="4">
        <v>1.42</v>
      </c>
      <c r="D20" s="4">
        <f>LOG(C20,2)</f>
        <v>0.50589092972995731</v>
      </c>
      <c r="E20" s="4">
        <f>LOG(A20,2)</f>
        <v>9.965784284662087</v>
      </c>
      <c r="F20" s="4" t="s">
        <v>9</v>
      </c>
    </row>
    <row r="21" spans="1:6" x14ac:dyDescent="0.35">
      <c r="A21" s="1">
        <v>2000</v>
      </c>
      <c r="B21" s="3">
        <v>30</v>
      </c>
      <c r="C21" s="4">
        <v>5.47</v>
      </c>
      <c r="D21" s="4">
        <f>LOG(C21,2)</f>
        <v>2.4515408330178317</v>
      </c>
      <c r="E21" s="4">
        <f t="shared" ref="E21:E27" si="6">LOG(A21,2)</f>
        <v>10.965784284662087</v>
      </c>
      <c r="F21" s="4">
        <f>(D21 - D20)/(E21 - E20)</f>
        <v>1.9456499032878742</v>
      </c>
    </row>
    <row r="22" spans="1:6" x14ac:dyDescent="0.35">
      <c r="A22" s="1">
        <v>4000</v>
      </c>
      <c r="B22" s="3">
        <v>30</v>
      </c>
      <c r="C22" s="4">
        <v>24.32</v>
      </c>
      <c r="D22" s="4">
        <f t="shared" ref="D22:D24" si="7">LOG(C22,2)</f>
        <v>4.6040713236688608</v>
      </c>
      <c r="E22" s="4">
        <f t="shared" si="6"/>
        <v>11.965784284662087</v>
      </c>
      <c r="F22" s="4">
        <f t="shared" ref="F22:F24" si="8">(D22 - D21)/(E22 - E21)</f>
        <v>2.1525304906510292</v>
      </c>
    </row>
    <row r="23" spans="1:6" x14ac:dyDescent="0.35">
      <c r="A23" s="1">
        <v>8000</v>
      </c>
      <c r="B23" s="3">
        <v>30</v>
      </c>
      <c r="C23" s="4">
        <v>76.95</v>
      </c>
      <c r="D23" s="4">
        <f t="shared" si="7"/>
        <v>6.2658494214408478</v>
      </c>
      <c r="E23" s="4">
        <f t="shared" si="6"/>
        <v>12.965784284662087</v>
      </c>
      <c r="F23" s="4">
        <f t="shared" si="8"/>
        <v>1.6617780977719869</v>
      </c>
    </row>
    <row r="24" spans="1:6" x14ac:dyDescent="0.35">
      <c r="A24" s="1">
        <v>16000</v>
      </c>
      <c r="B24" s="3">
        <v>30</v>
      </c>
      <c r="C24" s="4">
        <v>277.38</v>
      </c>
      <c r="D24" s="4">
        <f t="shared" si="7"/>
        <v>8.1157199581823729</v>
      </c>
      <c r="E24" s="4">
        <f t="shared" si="6"/>
        <v>13.965784284662087</v>
      </c>
      <c r="F24" s="4">
        <f t="shared" si="8"/>
        <v>1.8498705367415251</v>
      </c>
    </row>
    <row r="26" spans="1:6" x14ac:dyDescent="0.35">
      <c r="A26" s="1" t="s">
        <v>0</v>
      </c>
      <c r="B26" s="1" t="s">
        <v>1</v>
      </c>
      <c r="C26" s="5" t="s">
        <v>4</v>
      </c>
      <c r="D26" s="5"/>
      <c r="E26" s="5"/>
      <c r="F26" s="5"/>
    </row>
    <row r="27" spans="1:6" x14ac:dyDescent="0.35">
      <c r="A27" s="2"/>
      <c r="B27" s="2"/>
      <c r="C27" s="1" t="s">
        <v>5</v>
      </c>
      <c r="D27" s="1" t="s">
        <v>6</v>
      </c>
      <c r="E27" s="1" t="s">
        <v>7</v>
      </c>
      <c r="F27" s="1" t="s">
        <v>8</v>
      </c>
    </row>
    <row r="28" spans="1:6" x14ac:dyDescent="0.35">
      <c r="A28" s="1">
        <v>1000</v>
      </c>
      <c r="B28" s="3">
        <v>30</v>
      </c>
      <c r="C28" s="4">
        <v>3.64</v>
      </c>
      <c r="D28" s="4">
        <f>LOG(C28,2)</f>
        <v>1.8639384504239718</v>
      </c>
      <c r="E28" s="4">
        <f>LOG(A28,2)</f>
        <v>9.965784284662087</v>
      </c>
      <c r="F28" s="4" t="s">
        <v>9</v>
      </c>
    </row>
    <row r="29" spans="1:6" x14ac:dyDescent="0.35">
      <c r="A29" s="1">
        <v>2000</v>
      </c>
      <c r="B29" s="3">
        <v>30</v>
      </c>
      <c r="C29" s="4">
        <v>17.43</v>
      </c>
      <c r="D29" s="4">
        <f>LOG(C29,2)</f>
        <v>4.12350066435096</v>
      </c>
      <c r="E29" s="4">
        <f t="shared" ref="E29:E32" si="9">LOG(A29,2)</f>
        <v>10.965784284662087</v>
      </c>
      <c r="F29" s="4">
        <f>(D29 - D28)/(E29 - E28)</f>
        <v>2.259562213926988</v>
      </c>
    </row>
    <row r="30" spans="1:6" x14ac:dyDescent="0.35">
      <c r="A30" s="1">
        <v>4000</v>
      </c>
      <c r="B30" s="3">
        <v>30</v>
      </c>
      <c r="C30" s="4">
        <v>79.09</v>
      </c>
      <c r="D30" s="4">
        <f t="shared" ref="D30:D32" si="10">LOG(C30,2)</f>
        <v>6.305423389301871</v>
      </c>
      <c r="E30" s="4">
        <f t="shared" si="9"/>
        <v>11.965784284662087</v>
      </c>
      <c r="F30" s="4">
        <f t="shared" ref="F30:F32" si="11">(D30 - D29)/(E30 - E29)</f>
        <v>2.181922724950911</v>
      </c>
    </row>
    <row r="31" spans="1:6" x14ac:dyDescent="0.35">
      <c r="A31" s="1">
        <v>8000</v>
      </c>
      <c r="B31" s="3">
        <v>30</v>
      </c>
      <c r="C31" s="4">
        <v>296.8</v>
      </c>
      <c r="D31" s="4">
        <f t="shared" si="10"/>
        <v>8.2133472817334408</v>
      </c>
      <c r="E31" s="4">
        <f t="shared" si="9"/>
        <v>12.965784284662087</v>
      </c>
      <c r="F31" s="4">
        <f t="shared" si="11"/>
        <v>1.9079238924315698</v>
      </c>
    </row>
    <row r="32" spans="1:6" x14ac:dyDescent="0.35">
      <c r="A32" s="1">
        <v>16000</v>
      </c>
      <c r="B32" s="3">
        <v>30</v>
      </c>
      <c r="C32" s="4">
        <v>1291.54</v>
      </c>
      <c r="D32" s="4">
        <f t="shared" si="10"/>
        <v>10.3348766101993</v>
      </c>
      <c r="E32" s="4">
        <f t="shared" si="9"/>
        <v>13.965784284662087</v>
      </c>
      <c r="F32" s="4">
        <f t="shared" si="11"/>
        <v>2.1215293284658596</v>
      </c>
    </row>
  </sheetData>
  <mergeCells count="4">
    <mergeCell ref="C26:F26"/>
    <mergeCell ref="C2:F2"/>
    <mergeCell ref="C10:F10"/>
    <mergeCell ref="C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2023-02-05T01:58:12Z</dcterms:created>
  <dcterms:modified xsi:type="dcterms:W3CDTF">2023-02-05T04:11:32Z</dcterms:modified>
</cp:coreProperties>
</file>