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27795" windowHeight="12600" activeTab="2"/>
  </bookViews>
  <sheets>
    <sheet name="Report" sheetId="3" r:id="rId1"/>
    <sheet name="TestCaseReport" sheetId="1" r:id="rId2"/>
    <sheet name="Test Metrics" sheetId="2" r:id="rId3"/>
  </sheets>
  <externalReferences>
    <externalReference r:id="rId4"/>
  </externalReferences>
  <calcPr calcId="145621"/>
</workbook>
</file>

<file path=xl/calcChain.xml><?xml version="1.0" encoding="utf-8"?>
<calcChain xmlns="http://schemas.openxmlformats.org/spreadsheetml/2006/main">
  <c r="I16" i="3" l="1"/>
  <c r="G16" i="3" l="1"/>
  <c r="G17" i="3" s="1"/>
  <c r="F16" i="3"/>
  <c r="E16" i="3"/>
  <c r="E17" i="3"/>
  <c r="I17" i="3"/>
  <c r="H16" i="3"/>
  <c r="H17" i="3" s="1"/>
  <c r="F17" i="3"/>
  <c r="G5" i="1"/>
  <c r="G4" i="1"/>
  <c r="G3" i="1"/>
  <c r="G2" i="1"/>
</calcChain>
</file>

<file path=xl/sharedStrings.xml><?xml version="1.0" encoding="utf-8"?>
<sst xmlns="http://schemas.openxmlformats.org/spreadsheetml/2006/main" count="1027" uniqueCount="441">
  <si>
    <t>Project Name:</t>
  </si>
  <si>
    <t>Created By:</t>
  </si>
  <si>
    <t>Executed By:</t>
  </si>
  <si>
    <t>Execution Start Date:</t>
  </si>
  <si>
    <t>Execution End Date:</t>
  </si>
  <si>
    <t>Reviewed By:</t>
  </si>
  <si>
    <t>dailyfinance.roadtocareer.net</t>
  </si>
  <si>
    <t>Akash Das</t>
  </si>
  <si>
    <t>Salman Rahman</t>
  </si>
  <si>
    <t>Test case id</t>
  </si>
  <si>
    <t>Module</t>
  </si>
  <si>
    <t>Type of Testing</t>
  </si>
  <si>
    <t>Features</t>
  </si>
  <si>
    <t>Test Case Description</t>
  </si>
  <si>
    <t>Pre-Condition</t>
  </si>
  <si>
    <t>Test Step</t>
  </si>
  <si>
    <t>Test Data</t>
  </si>
  <si>
    <t>Expected result</t>
  </si>
  <si>
    <t>Actual Result</t>
  </si>
  <si>
    <t>Status</t>
  </si>
  <si>
    <t>Remarks</t>
  </si>
  <si>
    <t>Homepage</t>
  </si>
  <si>
    <t>UI Testing</t>
  </si>
  <si>
    <t xml:space="preserve">Homepage UI </t>
  </si>
  <si>
    <t>Checking spelling or grammatical mistakes</t>
  </si>
  <si>
    <t>Homepage should be Active</t>
  </si>
  <si>
    <t>N/A</t>
  </si>
  <si>
    <t>Should be as per the requirement</t>
  </si>
  <si>
    <t>Found as per expectation</t>
  </si>
  <si>
    <t>Pass</t>
  </si>
  <si>
    <t xml:space="preserve">Verifying the font, text color and style </t>
  </si>
  <si>
    <t>No spelling or grammatical mistakes</t>
  </si>
  <si>
    <t>The Logo should be at the top of the page</t>
  </si>
  <si>
    <t>A login Form should be in the middle of the page</t>
  </si>
  <si>
    <t>Verifying mandatory field is marked with a asterisk sign</t>
  </si>
  <si>
    <t>Checking by hovering over the fields</t>
  </si>
  <si>
    <t>Checking alignment of the fields</t>
  </si>
  <si>
    <t>Password reset link should be in the login Form</t>
  </si>
  <si>
    <t>Registration link should be in the login Form</t>
  </si>
  <si>
    <t>asterisk sign should be present</t>
  </si>
  <si>
    <t>Input fields border color should be highligted</t>
  </si>
  <si>
    <t>Proper alignment of the fields should be present</t>
  </si>
  <si>
    <t>highlighted as per expectation</t>
  </si>
  <si>
    <t>Full page should be responsive for all types of devices</t>
  </si>
  <si>
    <t>Should behave responsive for all devices</t>
  </si>
  <si>
    <t>Fail</t>
  </si>
  <si>
    <t>Functional Testing</t>
  </si>
  <si>
    <t xml:space="preserve">Password reset link should be active </t>
  </si>
  <si>
    <t>Registration link should be active</t>
  </si>
  <si>
    <t>login button should be disable</t>
  </si>
  <si>
    <t>User 
Management</t>
  </si>
  <si>
    <t>Sign Up</t>
  </si>
  <si>
    <t>1. Go to https://dailyfinance.roadtocareer.net/</t>
  </si>
  <si>
    <r>
      <t>1. Go to https://dailyfinance.roadtocareer.net/
2. look for "Don't have an account?" and click the link at "</t>
    </r>
    <r>
      <rPr>
        <u/>
        <sz val="11"/>
        <rFont val="Calibri"/>
        <family val="2"/>
        <scheme val="minor"/>
      </rPr>
      <t>Register</t>
    </r>
    <r>
      <rPr>
        <sz val="11"/>
        <rFont val="Calibri"/>
        <family val="2"/>
        <scheme val="minor"/>
      </rPr>
      <t xml:space="preserve">" </t>
    </r>
  </si>
  <si>
    <t xml:space="preserve">1. Go to https://dailyfinance.roadtocareer.net/
2. look for "Don't have an account?" and click the link at "Register" </t>
  </si>
  <si>
    <t xml:space="preserve">All input fields should have placeholder name </t>
  </si>
  <si>
    <t xml:space="preserve">All input fields with placeholder name </t>
  </si>
  <si>
    <t>1. Homepage should be Active
2. Register link should be Active</t>
  </si>
  <si>
    <t>Checking 'I accept the terms and conditions' checkbox is not enabled by default</t>
  </si>
  <si>
    <t xml:space="preserve">
Checking radio button for Gender is not enabled by default</t>
  </si>
  <si>
    <t xml:space="preserve"> radio button for Gender should not be enabled by default</t>
  </si>
  <si>
    <t>I accept the terms and conditions' checkbox should not be enabled by default</t>
  </si>
  <si>
    <r>
      <t>1. Go to https://dailyfinance.roadtocareer.net/
2. look for "Don't have an account?" and click the link at "</t>
    </r>
    <r>
      <rPr>
        <u/>
        <sz val="11"/>
        <rFont val="Calibri"/>
        <family val="2"/>
        <scheme val="minor"/>
      </rPr>
      <t>Registe</t>
    </r>
    <r>
      <rPr>
        <sz val="11"/>
        <rFont val="Calibri"/>
        <family val="2"/>
        <scheme val="minor"/>
      </rPr>
      <t xml:space="preserve">r" </t>
    </r>
  </si>
  <si>
    <r>
      <t>1. Go to https://dailyfinance.roadtocareer.net/
2. look for "Don't have an account?" and click the link at "</t>
    </r>
    <r>
      <rPr>
        <u/>
        <sz val="11"/>
        <color theme="1"/>
        <rFont val="Calibri"/>
        <family val="2"/>
        <scheme val="minor"/>
      </rPr>
      <t>Register</t>
    </r>
    <r>
      <rPr>
        <sz val="11"/>
        <color theme="1"/>
        <rFont val="Calibri"/>
        <family val="2"/>
        <scheme val="minor"/>
      </rPr>
      <t xml:space="preserve">" </t>
    </r>
  </si>
  <si>
    <t>Keeping mandatory fields blank</t>
  </si>
  <si>
    <t>Checking firstname and lastname field is case insensitive</t>
  </si>
  <si>
    <t xml:space="preserve">1. Go to https://dailyfinance.roadtocareer.net/
2. look for "Don't have an account?" and click the link at "Register" 
3. Input AAbbBccCC and zzZxyYY in firstname and lastname field </t>
  </si>
  <si>
    <t>Should accept the provided input</t>
  </si>
  <si>
    <t>Entering blank at first position in firstname and lastname field</t>
  </si>
  <si>
    <t>Should not accept the provided input</t>
  </si>
  <si>
    <t>Sign up successful with Entering blank at first position in firstname and lastname field</t>
  </si>
  <si>
    <t xml:space="preserve">1. Go to https://dailyfinance.roadtocareer.net/
2. look for "Don't have an account?" and click the link at "Register" 
3. Input " AAbbBccCC" and " zzZxyYY" in firstname and lastname field </t>
  </si>
  <si>
    <t>Entering  blank at last position of firstname and lastname field</t>
  </si>
  <si>
    <t>Sign up successful with Entering blank at last position in firstname and lastname field</t>
  </si>
  <si>
    <t>Checking alert message for all mandatory fields</t>
  </si>
  <si>
    <t>Should not let sign up without mandatory fields value.
Should pop an error message</t>
  </si>
  <si>
    <t>1. Go to https://dailyfinance.roadtocareer.net/
2. look for "Don't have an account?" and click the link at "Register"
3. Keeping blank in each mandatory field and checking repeatedly by clicking on registration button</t>
  </si>
  <si>
    <t>Inputing firstname and lastname with special characters</t>
  </si>
  <si>
    <t>Sign up successful</t>
  </si>
  <si>
    <t>1. Go to https://dailyfinance.roadtocareer.net/
2. look for "Don't have an account?" and click the link at "Register" 
3. Input "~!@#$$%^~" and "^&amp;&amp;$$^" in firstname and lastname field
4. input all other fields with correct value and click on Register button</t>
  </si>
  <si>
    <t>1. Go to https://dailyfinance.roadtocareer.net/
2. look for "Don't have an account?" and click the link at "Register" 
3. Input "AAbbBccCC " and "zzZxyYY " in firstname and lastname field
4. input all other fields with correct value and click on Register button</t>
  </si>
  <si>
    <t>Sign up successful with spacial characters as firstname and lastname</t>
  </si>
  <si>
    <t>Inputing firstname and lastname with numbers</t>
  </si>
  <si>
    <t>1. Go to https://dailyfinance.roadtocareer.net/
2. look for "Don't have an account?" and click the link at "Register" 
3. Input "123456" and "789456" in firstname and lastname field
4. input all other fields with correct value and click on Register button</t>
  </si>
  <si>
    <t>Sign up successful with inputing numbers as firstname and lastname</t>
  </si>
  <si>
    <t>Inputing firstname and lastname with alphabets</t>
  </si>
  <si>
    <t>1. Go to https://dailyfinance.roadtocareer.net/
2. look for "Don't have an account?" and click the link at "Register" 
3. Input "Akash" and "Das" in firstname and lastname field
4. input all other fields with correct value and click on Register button</t>
  </si>
  <si>
    <t>Entering space between alphabets for firstname and lastname</t>
  </si>
  <si>
    <t>Sign up successful with space between alphabets for firstname and lastname</t>
  </si>
  <si>
    <t>1. Go to https://dailyfinance.roadtocareer.net/
2. look for "Don't have an account?" and click the link at "Register" 
3. Input "ak ash" and "da s" in firstname and lastname field
4. input all other fields with correct value and click on Register button</t>
  </si>
  <si>
    <t>Validating an email id can only be used one time</t>
  </si>
  <si>
    <t>Should not allow user to register and  display a pop message</t>
  </si>
  <si>
    <t>Found as per expectation with an error message</t>
  </si>
  <si>
    <t>1. Go to https://dailyfinance.roadtocareer.net/
2. look for "Don't have an account?" and click the link at "Register" 
3. Input "testofWizard@gmail.com" in email field
4. input all other fields with correct value and click on Register button</t>
  </si>
  <si>
    <t>Checking by inputing invalid email format</t>
  </si>
  <si>
    <t>1. Go to https://dailyfinance.roadtocareer.net/
2. look for "Don't have an account?" and click the link at "Register" 
3. Input "testofWizardgmail.com" in email field
4. input all other fields with correct value and click on Register button</t>
  </si>
  <si>
    <t>Checking by inputing valid email format</t>
  </si>
  <si>
    <t>1. Go to https://dailyfinance.roadtocareer.net/
2. look for "Don't have an account?" and click the link at "Register" 
3. Input "5" in password field
4. input all other fields with correct value and click on Register button</t>
  </si>
  <si>
    <t>Sign up successful with one length of password</t>
  </si>
  <si>
    <t>Inputing very weak password of length one</t>
  </si>
  <si>
    <t>Inputing very strong password of length 16</t>
  </si>
  <si>
    <t>Inputing password with special  characters</t>
  </si>
  <si>
    <t>1. Go to https://dailyfinance.roadtocareer.net/
2. look for "Don't have an account?" and click the link at "Register" 
3. Input "~!@#$%^&amp;*()" in password field
4. input all other fields with correct value and click on Register button</t>
  </si>
  <si>
    <t>signing up without Gender radio button selection</t>
  </si>
  <si>
    <t>1. Go to https://dailyfinance.roadtocareer.net/
2. look for "Don't have an account?" and click the link at "Register" 
3. input all other fields with correct value excpet Gender radio button selection and click on Register button</t>
  </si>
  <si>
    <t>Should not let sign up without gender radio button selection.
Should pop an error message</t>
  </si>
  <si>
    <t>1. Go to https://dailyfinance.roadtocareer.net/
2. look for "Don't have an account?" and click the link at "Register" 
3. input all other fields with correct value excpet "I accept the terms and conditions" checkbox clicking and click on Register button</t>
  </si>
  <si>
    <t>signing up without "I accept the terms and conditions" checkbox clicking</t>
  </si>
  <si>
    <t>Should not let sign up without "I accept the terms and conditions"  checkbox clicking.
Should pop an error message</t>
  </si>
  <si>
    <t>inputing Invalid phone number in phone number input</t>
  </si>
  <si>
    <t>1. Go to https://dailyfinance.roadtocareer.net/
2. look for "Don't have an account?" and click the link at "Register" 
3. input "12345678ab" in phone number input with all other fields with correct value and click on Register button</t>
  </si>
  <si>
    <t xml:space="preserve">Sign up successful </t>
  </si>
  <si>
    <t xml:space="preserve">Inputing valid data for all inputs </t>
  </si>
  <si>
    <t>1. Go to https://dailyfinance.roadtocareer.net/
2. look for "Don't have an account?" and click the link at "Register" 
3. input all fields with correct value and click on Register button</t>
  </si>
  <si>
    <t>Should allow user to register</t>
  </si>
  <si>
    <t xml:space="preserve">First Name: "akash"
Last Name: "das"
Email: "testsofWizard@gmail.com"
Password: "wizard123"
Phone Number: "01873195755"
Address: "dhaka"
</t>
  </si>
  <si>
    <t xml:space="preserve">Inputing valid data for only mandatory inputs </t>
  </si>
  <si>
    <t>1. Go to https://dailyfinance.roadtocareer.net/
2. look for "Don't have an account?" and click the link at "Register" 
3. input all mandatory fields with correct value and click on Register button</t>
  </si>
  <si>
    <t xml:space="preserve">First Name: "akash"
Email: "testsofWizard@gmail.com"
Password: "wizard123"
Phone Number: "01873195755"
</t>
  </si>
  <si>
    <t>Usability Testing</t>
  </si>
  <si>
    <t>Checking copy paste functionality in every field</t>
  </si>
  <si>
    <t>Checking keyboard tab button functionality</t>
  </si>
  <si>
    <t>Checking keyboard enter button functionality</t>
  </si>
  <si>
    <t>Should copy and paste text from fields</t>
  </si>
  <si>
    <t xml:space="preserve">Should switch to another field </t>
  </si>
  <si>
    <t>Should switch to another field and highlight input border</t>
  </si>
  <si>
    <t>Functioning successfully</t>
  </si>
  <si>
    <t xml:space="preserve">First Name: "akash"
Last Name: "das"
Email: "testsofWizard@gmail.com"
Password: "wizard123"
Phone Number: "018731957ab"
Address: "dhaka"
</t>
  </si>
  <si>
    <t xml:space="preserve">First Name: "akash"
Last Name: "das"
Email: "testsofWizard@gmail.com"
Password: "~!@#$%^&amp;*()"
Phone Number: "018731957ab"
Address: "dhaka"
</t>
  </si>
  <si>
    <t xml:space="preserve">First Name: "akash"
Last Name: "das"
Email: "testsofWizard@gmail.com"
Password: "1234567890234569"
Phone Number: "01873195755"
Address: "dhaka"
</t>
  </si>
  <si>
    <t>1. Go to https://dailyfinance.roadtocareer.net/
2. look for "Don't have an account?" and click the link at "Register" 
3. Input "1234567890234569" in password field
4. input all other fields with correct value and click on Register button</t>
  </si>
  <si>
    <t xml:space="preserve">First Name: "akash"
Last Name: "das"
Email: "testsofWizardgmail.com"
Password: "wizard123"
Phone Number: "01873195755"
Address: "dhaka"
</t>
  </si>
  <si>
    <t xml:space="preserve">First Name: "ak ash"
Last Name: "da s"
Email: "testsofWizard@gmail.com"
Password: "wizard123"
Phone Number: "01873195755"
Address: "dhaka"
</t>
  </si>
  <si>
    <t xml:space="preserve">First Name: "123456"
Last Name: "798456"
Email: "testsofWizard@gmail.com"
Password: "wizard123"
Phone Number: "01873195755"
Address: "dhaka"
</t>
  </si>
  <si>
    <t xml:space="preserve">First Name: "~!@#$$%^~"
Last Name: "^&amp;&amp;$$^"
Email: "testsofWizard@gmail.com"
Password: "wizard123"
Phone Number: "01873195755"
Address: "dhaka"
</t>
  </si>
  <si>
    <t xml:space="preserve">First Name: "AAbbBccCC "
Last Name: "zzZxyYY "
Email: "testsofWizard@gmail.com"
Password: "wizard123"
Phone Number: "01873195755"
Address: "dhaka"
</t>
  </si>
  <si>
    <t xml:space="preserve">First Name: " AAbbBccCC"
Last Name: " zzZxyYY"
Email: "testsofWizard@gmail.com"
Password: "wizard123"
Phone Number: "01873195755"
Address: "dhaka"
</t>
  </si>
  <si>
    <t xml:space="preserve">First Name: "AAbbBccCC"
Last Name: "zzZxyYY"
Email: "testsofWizard@gmail.com"
Password: "wizard123"
Phone Number: "01873195755"
Address: "dhaka"
</t>
  </si>
  <si>
    <t xml:space="preserve">First Name: "akash"
Last Name: "das"
Email: "testsofWizard@gmail.com"
Password: "5"
Phone Number: "01873195755"
Address: "dhaka"
</t>
  </si>
  <si>
    <t>Sign In</t>
  </si>
  <si>
    <t xml:space="preserve">1. Go to https://dailyfinance.roadtocareer.net/
</t>
  </si>
  <si>
    <t>Keeping email and password field blank</t>
  </si>
  <si>
    <t>Should not allow user to login and display an error messeage</t>
  </si>
  <si>
    <t>Checking login wrong credentials in email and password field</t>
  </si>
  <si>
    <t>Checking login wrong credentials in email field</t>
  </si>
  <si>
    <t>Email: "testsofWizards@gmail.com"
password: "wizard123"</t>
  </si>
  <si>
    <t>Checking login wrong credentials in password field</t>
  </si>
  <si>
    <t>Email: "testsofWizards@gmail.com"
password: "wizard456"</t>
  </si>
  <si>
    <t>Email: "testsofWizard@gmail.com"
password: "wizard456"</t>
  </si>
  <si>
    <t>Checking if the data in password is masked</t>
  </si>
  <si>
    <t>password: "wizard123"</t>
  </si>
  <si>
    <t>Should be masked</t>
  </si>
  <si>
    <t>Checking login with valid credentials in email and password field</t>
  </si>
  <si>
    <t>Email: "testsofWizard@gmail.com"
password: "wizard123"</t>
  </si>
  <si>
    <t>Should allow user to login</t>
  </si>
  <si>
    <t>Should sent an email for recovering password</t>
  </si>
  <si>
    <t>Verifying ‘Password reset’ functionality</t>
  </si>
  <si>
    <t>Verifying change the password link is sent to valid email 
address</t>
  </si>
  <si>
    <t>Should be sent to valid email address</t>
  </si>
  <si>
    <t>1. Go to https://dailyfinance.roadtocareer.net/
2. Click on "reset it here" link</t>
  </si>
  <si>
    <t>1. Go to https://dailyfinance.roadtocareer.net/
2. Click on "reset it here" link
3. Check the valid Email inbox</t>
  </si>
  <si>
    <t>Verifying the functionality of 'Set a New Password'</t>
  </si>
  <si>
    <t>Should provide a new input for setting new password</t>
  </si>
  <si>
    <t>Verifying inputing old password on 'Set a New Password'</t>
  </si>
  <si>
    <t>Should not allow user to login and display an error message</t>
  </si>
  <si>
    <t>password got reset with old password</t>
  </si>
  <si>
    <t>New password: "wizard0123"
confirm password: "wizard0123"</t>
  </si>
  <si>
    <t>New password: "wizard123"
confirm password: "wizard123"</t>
  </si>
  <si>
    <t>Verifying inputing new password on 'Set a New Password'</t>
  </si>
  <si>
    <t>Should allow user to change the password</t>
  </si>
  <si>
    <t>Verifying login with the newly changed password</t>
  </si>
  <si>
    <t>Email: "testsofWizard@gmail.com"
password: "wizard0123"</t>
  </si>
  <si>
    <t>Checking if the link gets dissolved setting a new password</t>
  </si>
  <si>
    <t>Link should get dissolved</t>
  </si>
  <si>
    <t>Link is still active</t>
  </si>
  <si>
    <t>1. Check the respective Email and click on the link again</t>
  </si>
  <si>
    <t>Dashboard</t>
  </si>
  <si>
    <t>Add Cost</t>
  </si>
  <si>
    <t>1. Go to https://dailyfinance.roadtocareer.net/
2. login with valid credentials
3. click the "Add Cost" button</t>
  </si>
  <si>
    <t>Not found as per expectation</t>
  </si>
  <si>
    <t>Verifying mandatory field is marked with an asterisk sign</t>
  </si>
  <si>
    <t>Not highlighted as per expectation</t>
  </si>
  <si>
    <t xml:space="preserve">All input fields have lebel </t>
  </si>
  <si>
    <t xml:space="preserve">All input fields have to associated with lebel </t>
  </si>
  <si>
    <t>Do not behave responsive for smaller devices with viewport width below 560px</t>
  </si>
  <si>
    <t>Keeping all input field blank</t>
  </si>
  <si>
    <t>inputing numerical value in Item Name input</t>
  </si>
  <si>
    <t>1. Homepage should be Active
2. User have to be logged in</t>
  </si>
  <si>
    <t>Item Name: "1"
Quantity: "1"
Amount: "100"
Purchase Date: "10/25/2024"
Month: "October"
Remarks: " "</t>
  </si>
  <si>
    <t>Should not let add a cost and
display an error messeage</t>
  </si>
  <si>
    <t>Item cost added</t>
  </si>
  <si>
    <t>inputing alphabet in Item Name input</t>
  </si>
  <si>
    <t>Item Name: "apple"
Quantity: "1"
Amount: "100"
Purchase Date: "10/25/2024"
Month: "October"
Remarks: " "</t>
  </si>
  <si>
    <t>Should let add a cost</t>
  </si>
  <si>
    <t>Decremental button should be disable in quantity input</t>
  </si>
  <si>
    <t>Decremental button should be disable in quantity input when quantity is 1</t>
  </si>
  <si>
    <t>Decremental button should be enable in quantity input</t>
  </si>
  <si>
    <t>Decremental button should be enable in quantity input when quantity is greater then 1</t>
  </si>
  <si>
    <t>Should not let inputting any alphabet in amount field</t>
  </si>
  <si>
    <t xml:space="preserve">inputing alphabet into amount input field </t>
  </si>
  <si>
    <t xml:space="preserve">Inputing numerical value in amount field </t>
  </si>
  <si>
    <t>Amount field should take numerical value</t>
  </si>
  <si>
    <t>amount field should not let put numerical negative value</t>
  </si>
  <si>
    <t>Can put numerical negative value</t>
  </si>
  <si>
    <t xml:space="preserve">numerical negative  value in amount field </t>
  </si>
  <si>
    <t xml:space="preserve">numerical "0" value in amount field </t>
  </si>
  <si>
    <t>Item Name: "apple"
Quantity: "1"
Amount: "0"
Purchase Date: "10/25/2024"
Month: "October"
Remarks: "This is for my brother "</t>
  </si>
  <si>
    <t>Item Name: "apple"
Quantity: "1"
Amount: "20"
Purchase Date: "10/25/2024"
Month: "October"
Remarks: "This is for my brother "</t>
  </si>
  <si>
    <t>Inputing valid data for all mandatory inputs only</t>
  </si>
  <si>
    <t>Item Name: "apple"
Quantity: "1"
Amount: "20"
Purchase Date: "10/25/2024"
Month: "October"</t>
  </si>
  <si>
    <t>Keeping amount input field blank</t>
  </si>
  <si>
    <t>Item Name: "apple"
Quantity: "1"
Amount: " "
Purchase Date: "10/25/2024"
Month: "October"
Remarks: "This is for my brother"</t>
  </si>
  <si>
    <t>Date picker in Purchase Date field should let change date</t>
  </si>
  <si>
    <t>Date picker functionality in Purchase Date field</t>
  </si>
  <si>
    <t>Date picker in Purchase Date field should let clear out date</t>
  </si>
  <si>
    <t>Date picker should format the date in "MM/DD/YYYY"</t>
  </si>
  <si>
    <t>Month field functionality</t>
  </si>
  <si>
    <t>Month field should let change the month</t>
  </si>
  <si>
    <t>date picker Should have today's value by default</t>
  </si>
  <si>
    <t>Should let add a cost and
display an error messeage</t>
  </si>
  <si>
    <t>date picker Should have current month value by default</t>
  </si>
  <si>
    <t>Reset button resets input value</t>
  </si>
  <si>
    <t>Item Name: "apple"
Quantity: "2"
Amount: "50"
Purchase Date: "10/25/2024"
Month: "October"
Remarks: "This is for my brother "</t>
  </si>
  <si>
    <t>Reset button should reset all input value except those who have default value</t>
  </si>
  <si>
    <t>Edit Cost</t>
  </si>
  <si>
    <t>1. Go to https://dailyfinance.roadtocareer.net/
2. login with valid credentials
3. click on the view button in cost tracking table list</t>
  </si>
  <si>
    <t>1. Homepage should be Active
2. User have to be logged in
3. At least one item cost have to be in the cost tracking table list</t>
  </si>
  <si>
    <t>Do not behave responsive for smaller devices with viewport width below 670px</t>
  </si>
  <si>
    <t>Edit button color</t>
  </si>
  <si>
    <t>Edit button color should be Green or Blue</t>
  </si>
  <si>
    <t>Delete button color</t>
  </si>
  <si>
    <t>Edit button color should be Red</t>
  </si>
  <si>
    <t>All input field should be disable</t>
  </si>
  <si>
    <t>All input field should be disable before clicking "Edit" button</t>
  </si>
  <si>
    <t>Back button should be active</t>
  </si>
  <si>
    <t>Back button should redirect to previous page</t>
  </si>
  <si>
    <t>Edit button should be active</t>
  </si>
  <si>
    <t>Edit button should be active and clicking on it it should active all input fields</t>
  </si>
  <si>
    <t>Edit button should change its text from "Edit" to "Update"</t>
  </si>
  <si>
    <t>After clicking on Edit button, it should change its text from "Edit" to "Update"</t>
  </si>
  <si>
    <t>Previous input value should be there in all input fields</t>
  </si>
  <si>
    <t>Previous input values  in input fields</t>
  </si>
  <si>
    <t>Previous Input value can be earesed or changed</t>
  </si>
  <si>
    <t>Previous Input value in all input fields can be earesed or changed</t>
  </si>
  <si>
    <t>Should not let update cost and
display an error messeage</t>
  </si>
  <si>
    <t>Item Name: "apple"
Quantity: "2"
Amount: ""
Purchase Date: "10/25/2024"
Month: "October"
Remarks: "This is for my brother "</t>
  </si>
  <si>
    <t>Item Name: "apple"
Quantity: "2"
Amount: "0"
Purchase Date: "10/25/2024"
Month: "October"
Remarks: "This is for my brother "</t>
  </si>
  <si>
    <t>Item cost updated</t>
  </si>
  <si>
    <t>Increment button on quantity selection</t>
  </si>
  <si>
    <t>Increment button on quantity selection should be active and increment quantity by 1 after clicking</t>
  </si>
  <si>
    <t>Decrement button on quantity selection</t>
  </si>
  <si>
    <t>1. Go to https://dailyfinance.roadtocareer.net/
2. login with valid credentials
3. click on the view button in cost tracking table list
4. click on "Edit" button</t>
  </si>
  <si>
    <t>Decrement button on quantity selection should be active and decrement quantity by 1 after clicking</t>
  </si>
  <si>
    <t>Keepng Remarks field blank</t>
  </si>
  <si>
    <t>Item Name: "apple"
Quantity: "2"
Amount: "50"
Purchase Date: "10/25/2024"
Month: "October"
Remarks: ""</t>
  </si>
  <si>
    <t>Should let update the item costing</t>
  </si>
  <si>
    <t>Item Name: "apple"
Quantity: "2"
Amount: "20"
Purchase Date: "10/25/2024"
Month: "October"
Remarks: "This is for my brother"</t>
  </si>
  <si>
    <t>After updating the cost page should be redirected to dashboard</t>
  </si>
  <si>
    <t>still stays at editing page</t>
  </si>
  <si>
    <t xml:space="preserve">1. Go to https://dailyfinance.roadtocareer.net/
2. login with valid credentials
3. click on the view button in cost tracking table list
4. click on "Edit" button
</t>
  </si>
  <si>
    <t>1. Go to https://dailyfinance.roadtocareer.net/
2. login with valid credentials
3. click on the view button in cost tracking table list
4. click on "Edit" button
5. Update a cost with vaild data</t>
  </si>
  <si>
    <t>After updating the cost, page should be redirected to dashboard</t>
  </si>
  <si>
    <t xml:space="preserve">1. Go to https://dailyfinance.roadtocareer.net/
2. login with valid credentials
3. click on the view button in cost tracking table list
4. click on "Delete" button
</t>
  </si>
  <si>
    <t>Delete button should be active</t>
  </si>
  <si>
    <t xml:space="preserve">Clicking on Delete button should delete the item </t>
  </si>
  <si>
    <t>TC100</t>
  </si>
  <si>
    <t>TC101</t>
  </si>
  <si>
    <t>TC102</t>
  </si>
  <si>
    <t>TC103</t>
  </si>
  <si>
    <t>TC104</t>
  </si>
  <si>
    <t>TC105</t>
  </si>
  <si>
    <t>TC106</t>
  </si>
  <si>
    <t>TC107</t>
  </si>
  <si>
    <t>TC108</t>
  </si>
  <si>
    <t>TC109</t>
  </si>
  <si>
    <t>TC110</t>
  </si>
  <si>
    <t>TC111</t>
  </si>
  <si>
    <t>TC112</t>
  </si>
  <si>
    <t>TC001</t>
  </si>
  <si>
    <t>TC002</t>
  </si>
  <si>
    <t>TC003</t>
  </si>
  <si>
    <t>TC004</t>
  </si>
  <si>
    <t>TC005</t>
  </si>
  <si>
    <t>TC006</t>
  </si>
  <si>
    <t>TC007</t>
  </si>
  <si>
    <t>TC008</t>
  </si>
  <si>
    <t>TC009</t>
  </si>
  <si>
    <t>TC010</t>
  </si>
  <si>
    <t>TC011</t>
  </si>
  <si>
    <t>TC012</t>
  </si>
  <si>
    <t>TC013</t>
  </si>
  <si>
    <t>TC014</t>
  </si>
  <si>
    <t>TC015</t>
  </si>
  <si>
    <t>TC016</t>
  </si>
  <si>
    <t>TC017</t>
  </si>
  <si>
    <t>TC018</t>
  </si>
  <si>
    <t>TC019</t>
  </si>
  <si>
    <t>TC020</t>
  </si>
  <si>
    <t>TC021</t>
  </si>
  <si>
    <t>TC022</t>
  </si>
  <si>
    <t>TC023</t>
  </si>
  <si>
    <t>TC024</t>
  </si>
  <si>
    <t>TC025</t>
  </si>
  <si>
    <t>TC026</t>
  </si>
  <si>
    <t>TC028</t>
  </si>
  <si>
    <t>TC027</t>
  </si>
  <si>
    <t>TC029</t>
  </si>
  <si>
    <t>TC030</t>
  </si>
  <si>
    <t>TC031</t>
  </si>
  <si>
    <t>TC032</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</si>
  <si>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</si>
  <si>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</si>
  <si>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</si>
  <si>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</si>
  <si>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</si>
  <si>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</si>
  <si>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</si>
  <si>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</si>
  <si>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</si>
  <si>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</si>
  <si>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</si>
  <si>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</si>
  <si>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</si>
  <si>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</si>
  <si>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</si>
  <si>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</si>
  <si>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</si>
  <si>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</si>
  <si>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</si>
  <si>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</si>
  <si>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</si>
  <si>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</si>
  <si>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</si>
  <si>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</si>
  <si>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</si>
  <si>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</si>
  <si>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</si>
  <si>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</si>
  <si>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</si>
  <si>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</si>
  <si>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</si>
  <si>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</si>
  <si>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</si>
  <si>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</si>
  <si>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</si>
  <si>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</si>
  <si>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</si>
  <si>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</si>
  <si>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</si>
  <si>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</si>
  <si>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</si>
  <si>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</si>
  <si>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</si>
  <si>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</si>
  <si>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</si>
  <si>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</si>
  <si>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</si>
  <si>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</si>
  <si>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</si>
  <si>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</si>
  <si>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</si>
  <si>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</si>
  <si>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</si>
  <si>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</si>
  <si>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</si>
  <si>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</si>
  <si>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</si>
  <si>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</si>
  <si>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</si>
  <si>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</si>
  <si>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</si>
  <si>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</si>
  <si>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</si>
  <si>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</si>
  <si>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</si>
  <si>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</si>
  <si>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</si>
  <si>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TC113</t>
  </si>
  <si>
    <t>TC114</t>
  </si>
  <si>
    <t>After deleting the cost page should be redirected to dashboard</t>
  </si>
  <si>
    <t>Redirected to dashboard after deleting</t>
  </si>
  <si>
    <t>A confirmation/warning alert or massage should be displayed</t>
  </si>
  <si>
    <t xml:space="preserve">Clicking delete button a confirmation/warning alert or massage should be displayed </t>
  </si>
  <si>
    <t>TEST CASE</t>
  </si>
  <si>
    <t>PASS</t>
  </si>
  <si>
    <t>FAIL</t>
  </si>
  <si>
    <t>Not Executed</t>
  </si>
  <si>
    <t>Total</t>
  </si>
  <si>
    <t>Do not behave responsive for smaller devices with viewport width below (440px )</t>
  </si>
  <si>
    <t>Test Metrics</t>
  </si>
  <si>
    <t>Metrics</t>
  </si>
  <si>
    <t>Description</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</si>
  <si>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</si>
  <si>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</si>
  <si>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</si>
  <si>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</si>
  <si>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</si>
  <si>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</si>
  <si>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</si>
  <si>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</si>
  <si>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</si>
  <si>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</si>
  <si>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</si>
  <si>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</si>
  <si>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</si>
  <si>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</si>
  <si>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</si>
  <si>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</si>
  <si>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</si>
  <si>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</si>
  <si>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</si>
  <si>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</si>
  <si>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</si>
  <si>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</si>
  <si>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</si>
  <si>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(114/114)*100 = 100</t>
  </si>
  <si>
    <t>(0/114)*100 = 0</t>
  </si>
  <si>
    <t>(96/114)*100 = 84.21</t>
  </si>
  <si>
    <t>(18/114)*100 = 15.78</t>
  </si>
  <si>
    <t>SL no.</t>
  </si>
  <si>
    <t>Test Case Report</t>
  </si>
  <si>
    <t xml:space="preserve">Module Name   </t>
  </si>
  <si>
    <t>Test Case Version</t>
  </si>
  <si>
    <t>Written By</t>
  </si>
  <si>
    <t>Executed By</t>
  </si>
  <si>
    <t>Reviewed By</t>
  </si>
  <si>
    <t>TEST EXECUTION REPORT</t>
  </si>
  <si>
    <t>Test Case</t>
  </si>
  <si>
    <t>Out Of Scope</t>
  </si>
  <si>
    <t xml:space="preserve">Grand Total  </t>
  </si>
  <si>
    <t xml:space="preserve">Project Name   </t>
  </si>
  <si>
    <t>Ver_1.0</t>
  </si>
  <si>
    <t>Homepage, SignUp, SignIn, Add Cost &amp; Edit Cost</t>
  </si>
  <si>
    <t>LIMITATIONS</t>
  </si>
  <si>
    <t>Documents</t>
  </si>
  <si>
    <t xml:space="preserve">Received </t>
  </si>
  <si>
    <t>Useful</t>
  </si>
  <si>
    <t>PRD</t>
  </si>
  <si>
    <t>No</t>
  </si>
  <si>
    <t>USER STORY</t>
  </si>
  <si>
    <t>Total Test Case</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</si>
</sst>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name val="Calibri"/>
      <family val="2"/>
      <scheme val="minor"/>
    </font>
    <font>
      <u/>
      <sz val="11"/>
      <name val="Calibri"/>
      <family val="2"/>
      <scheme val="minor"/>
    </font>
    <font>
      <u/>
      <sz val="11"/>
      <color theme="1"/>
      <name val="Calibri"/>
      <family val="2"/>
      <scheme val="minor"/>
    </font>
    <font>
      <sz val="10"/>
      <color rgb="FF000000"/>
      <name val="Calibri"/>
      <family val="2"/>
    </font>
    <font>
      <sz val="11"/>
      <color rgb="FF000000"/>
      <name val="Calibri"/>
      <family val="2"/>
      <charset val="1"/>
    </font>
    <font>
      <u/>
      <sz val="10"/>
      <color rgb="FF0000FF"/>
      <name val="Calibri"/>
      <family val="2"/>
      <charset val="1"/>
    </font>
    <font>
      <sz val="16"/>
      <color theme="1"/>
      <name val="Calibri"/>
      <family val="2"/>
      <scheme val="minor"/>
    </font>
    <font>
      <b/>
      <sz val="16"/>
      <color theme="1"/>
      <name val="Calibri"/>
      <family val="2"/>
      <scheme val="minor"/>
    </font>
    <font>
      <b/>
      <sz val="16"/>
      <name val="Calibri"/>
      <family val="2"/>
      <scheme val="minor"/>
    </font>
    <font>
      <b/>
      <sz val="16"/>
      <name val="Calibri"/>
      <family val="2"/>
    </font>
    <font>
      <b/>
      <sz val="14"/>
      <name val="Calibri"/>
      <family val="2"/>
      <scheme val="minor"/>
    </font>
    <font>
      <b/>
      <sz val="16"/>
      <color rgb="FF000000"/>
      <name val="Calibri"/>
      <family val="2"/>
      <scheme val="minor"/>
    </font>
    <font>
      <b/>
      <sz val="16"/>
      <color rgb="FFFFFFFF"/>
      <name val="Calibri"/>
      <family val="2"/>
      <scheme val="minor"/>
    </font>
    <font>
      <b/>
      <sz val="18"/>
      <color rgb="FF000000"/>
      <name val="Calibri"/>
      <family val="2"/>
      <charset val="1"/>
    </font>
    <font>
      <b/>
      <sz val="14"/>
      <color rgb="FF000000"/>
      <name val="Calibri"/>
      <family val="2"/>
      <charset val="1"/>
    </font>
    <font>
      <sz val="10"/>
      <color rgb="FF000000"/>
      <name val="Calibri"/>
      <family val="2"/>
      <charset val="1"/>
    </font>
    <font>
      <b/>
      <sz val="10"/>
      <color rgb="FF000000"/>
      <name val="Calibri"/>
      <family val="2"/>
      <charset val="1"/>
    </font>
    <font>
      <b/>
      <sz val="24"/>
      <color rgb="FFFFFFFF"/>
      <name val="Calibri"/>
      <family val="2"/>
      <charset val="1"/>
    </font>
    <font>
      <b/>
      <sz val="11"/>
      <name val="Calibri"/>
      <family val="2"/>
      <charset val="1"/>
    </font>
    <font>
      <sz val="11"/>
      <name val="Calibri"/>
      <family val="2"/>
      <charset val="1"/>
    </font>
    <font>
      <b/>
      <sz val="14"/>
      <name val="Calibri"/>
      <family val="2"/>
      <charset val="1"/>
    </font>
    <font>
      <sz val="14"/>
      <name val="Calibri"/>
      <family val="2"/>
      <charset val="1"/>
    </font>
    <font>
      <sz val="14"/>
      <color rgb="FF000000"/>
      <name val="Calibri"/>
      <family val="2"/>
      <charset val="1"/>
    </font>
  </fonts>
  <fills count="27">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rgb="FFFFFFFF"/>
        <bgColor rgb="FFF2F2F2"/>
      </patternFill>
    </fill>
    <fill>
      <patternFill patternType="solid">
        <fgColor theme="1"/>
        <bgColor rgb="FFF2F2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theme="6" tint="0.59999389629810485"/>
        <bgColor indexed="64"/>
      </patternFill>
    </fill>
    <fill>
      <patternFill patternType="solid">
        <fgColor rgb="FF95B3D7"/>
        <bgColor rgb="FFA4C2F4"/>
      </patternFill>
    </fill>
    <fill>
      <patternFill patternType="solid">
        <fgColor rgb="FFDCE6F2"/>
        <bgColor rgb="FFDBEEF4"/>
      </patternFill>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s>
  <borders count="14">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3">
    <xf numFmtId="0" fontId="0" fillId="0" borderId="0"/>
    <xf numFmtId="0" fontId="4" fillId="0" borderId="0"/>
    <xf numFmtId="0" fontId="6" fillId="0" borderId="0" applyBorder="0" applyProtection="0"/>
  </cellStyleXfs>
  <cellXfs count="106">
    <xf numFmtId="0" fontId="0" fillId="0" borderId="0" xfId="0"/>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3"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3" borderId="1" xfId="0" applyFont="1" applyFill="1" applyBorder="1" applyAlignment="1">
      <alignment horizontal="left" vertical="center"/>
    </xf>
    <xf numFmtId="0" fontId="1" fillId="3" borderId="1" xfId="0" applyFont="1" applyFill="1" applyBorder="1" applyAlignment="1">
      <alignment horizontal="left" wrapText="1"/>
    </xf>
    <xf numFmtId="0" fontId="1" fillId="2" borderId="0" xfId="0" applyFont="1" applyFill="1" applyBorder="1" applyAlignment="1">
      <alignment horizontal="center" vertical="center"/>
    </xf>
    <xf numFmtId="0" fontId="1" fillId="2" borderId="0" xfId="0" applyFont="1" applyFill="1" applyBorder="1" applyAlignment="1">
      <alignment horizontal="center" vertical="center" wrapText="1"/>
    </xf>
    <xf numFmtId="0" fontId="1" fillId="2" borderId="0" xfId="0" applyFont="1" applyFill="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Font="1" applyBorder="1" applyAlignment="1">
      <alignment horizontal="left" vertical="center" wrapText="1"/>
    </xf>
    <xf numFmtId="0" fontId="0" fillId="2"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2" borderId="1" xfId="0" applyFill="1" applyBorder="1" applyAlignment="1">
      <alignment horizontal="center" vertical="center"/>
    </xf>
    <xf numFmtId="0" fontId="0" fillId="2" borderId="1" xfId="0" quotePrefix="1" applyFill="1" applyBorder="1" applyAlignment="1">
      <alignment horizontal="center" vertical="center" wrapText="1"/>
    </xf>
    <xf numFmtId="0" fontId="0" fillId="0" borderId="1" xfId="0" applyBorder="1" applyAlignment="1">
      <alignment wrapText="1"/>
    </xf>
    <xf numFmtId="0" fontId="0" fillId="0" borderId="1" xfId="0" applyBorder="1"/>
    <xf numFmtId="0" fontId="0" fillId="0" borderId="1" xfId="0" quotePrefix="1" applyBorder="1" applyAlignment="1">
      <alignment horizontal="left" vertical="center" wrapText="1"/>
    </xf>
    <xf numFmtId="0" fontId="0" fillId="2" borderId="1" xfId="0" applyFill="1" applyBorder="1" applyAlignment="1">
      <alignment horizontal="left" vertical="center"/>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horizontal="left" vertical="center" wrapText="1"/>
    </xf>
    <xf numFmtId="0" fontId="0" fillId="0" borderId="1" xfId="0" applyFill="1" applyBorder="1" applyAlignment="1">
      <alignment vertical="center" wrapText="1"/>
    </xf>
    <xf numFmtId="0" fontId="0" fillId="0" borderId="1" xfId="0" applyFill="1" applyBorder="1" applyAlignment="1">
      <alignment horizontal="center" vertical="center"/>
    </xf>
    <xf numFmtId="0" fontId="5" fillId="4" borderId="1" xfId="1" applyFont="1" applyFill="1" applyBorder="1" applyAlignment="1">
      <alignment horizontal="left" vertical="center" wrapText="1"/>
    </xf>
    <xf numFmtId="0" fontId="5" fillId="0" borderId="1" xfId="1" applyFont="1" applyBorder="1" applyAlignment="1">
      <alignment horizontal="left" vertical="center" wrapText="1"/>
    </xf>
    <xf numFmtId="0" fontId="0" fillId="2" borderId="1" xfId="0" applyFill="1" applyBorder="1" applyAlignment="1">
      <alignment vertical="center" wrapText="1"/>
    </xf>
    <xf numFmtId="0" fontId="0" fillId="2" borderId="1" xfId="0" applyFill="1" applyBorder="1" applyAlignment="1">
      <alignment wrapText="1"/>
    </xf>
    <xf numFmtId="0" fontId="5" fillId="5" borderId="1" xfId="1" applyFont="1" applyFill="1" applyBorder="1" applyAlignment="1">
      <alignment horizontal="left" vertical="center" wrapText="1"/>
    </xf>
    <xf numFmtId="0" fontId="0" fillId="2" borderId="1" xfId="0" applyFill="1" applyBorder="1"/>
    <xf numFmtId="0" fontId="0" fillId="0" borderId="1" xfId="0" applyBorder="1" applyAlignment="1">
      <alignment horizontal="left" wrapText="1"/>
    </xf>
    <xf numFmtId="0" fontId="5" fillId="0" borderId="1" xfId="0" applyFont="1" applyBorder="1" applyAlignment="1">
      <alignment horizontal="left" vertical="center" wrapText="1"/>
    </xf>
    <xf numFmtId="0" fontId="5" fillId="0" borderId="1" xfId="0" applyFont="1" applyBorder="1" applyAlignment="1">
      <alignment vertical="center" wrapText="1"/>
    </xf>
    <xf numFmtId="0" fontId="5" fillId="0" borderId="1" xfId="0" applyFont="1" applyBorder="1" applyAlignment="1">
      <alignment horizontal="left" vertical="center"/>
    </xf>
    <xf numFmtId="0" fontId="1" fillId="2" borderId="2" xfId="0" applyFont="1" applyFill="1" applyBorder="1" applyAlignment="1">
      <alignment horizontal="center" vertical="center"/>
    </xf>
    <xf numFmtId="0" fontId="7" fillId="2" borderId="1" xfId="0" applyFont="1" applyFill="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left" wrapText="1"/>
    </xf>
    <xf numFmtId="0" fontId="0" fillId="2" borderId="1" xfId="0" applyFill="1" applyBorder="1" applyAlignment="1">
      <alignment horizontal="left"/>
    </xf>
    <xf numFmtId="0" fontId="5" fillId="0" borderId="1" xfId="0" applyFont="1" applyFill="1" applyBorder="1" applyAlignment="1">
      <alignment horizontal="left" vertical="center" wrapText="1"/>
    </xf>
    <xf numFmtId="0" fontId="0" fillId="2" borderId="0" xfId="0" applyFill="1"/>
    <xf numFmtId="0" fontId="0" fillId="0" borderId="0" xfId="0" applyAlignment="1">
      <alignment wrapText="1"/>
    </xf>
    <xf numFmtId="0" fontId="0" fillId="0" borderId="0" xfId="0" applyAlignment="1">
      <alignment horizontal="center" vertical="center"/>
    </xf>
    <xf numFmtId="0" fontId="0" fillId="2" borderId="1" xfId="0" applyFill="1" applyBorder="1" applyAlignment="1">
      <alignment vertical="center"/>
    </xf>
    <xf numFmtId="0" fontId="0" fillId="0" borderId="0" xfId="0" applyAlignment="1">
      <alignment horizontal="left" vertical="center" wrapText="1"/>
    </xf>
    <xf numFmtId="0" fontId="9" fillId="3" borderId="1" xfId="0" applyFont="1" applyFill="1" applyBorder="1"/>
    <xf numFmtId="0" fontId="12" fillId="7" borderId="1" xfId="0" applyFont="1" applyFill="1" applyBorder="1" applyAlignment="1">
      <alignment horizontal="center" vertical="center" wrapText="1"/>
    </xf>
    <xf numFmtId="0" fontId="13" fillId="9" borderId="1" xfId="0" applyFont="1" applyFill="1" applyBorder="1" applyAlignment="1">
      <alignment horizontal="center" vertical="center" wrapText="1"/>
    </xf>
    <xf numFmtId="0" fontId="9" fillId="10" borderId="1" xfId="0" applyFont="1" applyFill="1" applyBorder="1" applyAlignment="1">
      <alignment horizontal="center" vertical="center" wrapText="1"/>
    </xf>
    <xf numFmtId="0" fontId="15" fillId="13" borderId="1" xfId="0" applyFont="1" applyFill="1" applyBorder="1" applyAlignment="1">
      <alignment horizontal="center" vertical="center"/>
    </xf>
    <xf numFmtId="0" fontId="15" fillId="13" borderId="4" xfId="0" applyFont="1" applyFill="1" applyBorder="1" applyAlignment="1">
      <alignment horizontal="center" vertical="center"/>
    </xf>
    <xf numFmtId="0" fontId="16" fillId="0" borderId="1" xfId="0" applyFont="1" applyBorder="1" applyAlignment="1">
      <alignment horizontal="center" vertical="center"/>
    </xf>
    <xf numFmtId="0" fontId="17" fillId="0" borderId="1" xfId="0" applyFont="1" applyBorder="1" applyAlignment="1">
      <alignment vertical="center"/>
    </xf>
    <xf numFmtId="0" fontId="16" fillId="0" borderId="1" xfId="0" applyFont="1" applyBorder="1" applyAlignment="1">
      <alignment vertical="center"/>
    </xf>
    <xf numFmtId="0" fontId="17" fillId="0" borderId="1" xfId="0" applyFont="1" applyBorder="1" applyAlignment="1">
      <alignment horizontal="left" vertical="center"/>
    </xf>
    <xf numFmtId="0" fontId="16" fillId="0" borderId="1" xfId="0" applyFont="1" applyBorder="1" applyAlignment="1">
      <alignment horizontal="left" vertical="center"/>
    </xf>
    <xf numFmtId="0" fontId="11" fillId="3" borderId="1" xfId="0" applyFont="1" applyFill="1" applyBorder="1" applyAlignment="1">
      <alignment horizontal="center" vertical="center" wrapText="1"/>
    </xf>
    <xf numFmtId="0" fontId="9" fillId="8" borderId="1" xfId="0" applyFont="1" applyFill="1" applyBorder="1" applyAlignment="1">
      <alignment horizontal="center" wrapText="1"/>
    </xf>
    <xf numFmtId="0" fontId="8" fillId="11" borderId="1" xfId="0" applyFont="1" applyFill="1" applyBorder="1" applyAlignment="1">
      <alignment horizontal="center" vertical="center"/>
    </xf>
    <xf numFmtId="0" fontId="21" fillId="24" borderId="7" xfId="0" applyFont="1" applyFill="1" applyBorder="1" applyAlignment="1">
      <alignment horizontal="center"/>
    </xf>
    <xf numFmtId="0" fontId="21" fillId="24" borderId="10" xfId="0" applyFont="1" applyFill="1" applyBorder="1" applyAlignment="1">
      <alignment horizontal="center"/>
    </xf>
    <xf numFmtId="0" fontId="21" fillId="24" borderId="10" xfId="0" applyFont="1" applyFill="1" applyBorder="1" applyAlignment="1">
      <alignment horizontal="center" wrapText="1"/>
    </xf>
    <xf numFmtId="0" fontId="21" fillId="24" borderId="6" xfId="0" applyFont="1" applyFill="1" applyBorder="1" applyAlignment="1">
      <alignment horizontal="center"/>
    </xf>
    <xf numFmtId="0" fontId="19" fillId="25" borderId="1" xfId="0" applyFont="1" applyFill="1" applyBorder="1" applyAlignment="1">
      <alignment horizontal="center" vertical="top" wrapText="1"/>
    </xf>
    <xf numFmtId="0" fontId="20" fillId="26" borderId="1" xfId="0" applyFont="1" applyFill="1" applyBorder="1" applyAlignment="1">
      <alignment horizontal="center" vertical="top"/>
    </xf>
    <xf numFmtId="0" fontId="21" fillId="15" borderId="5" xfId="0" applyFont="1" applyFill="1" applyBorder="1" applyAlignment="1">
      <alignment horizontal="left" vertical="center"/>
    </xf>
    <xf numFmtId="0" fontId="21" fillId="15" borderId="7" xfId="0" applyFont="1" applyFill="1" applyBorder="1" applyAlignment="1">
      <alignment horizontal="left" vertical="center"/>
    </xf>
    <xf numFmtId="0" fontId="21" fillId="17" borderId="5" xfId="0" applyFont="1" applyFill="1" applyBorder="1" applyAlignment="1">
      <alignment horizontal="center" vertical="top" wrapText="1"/>
    </xf>
    <xf numFmtId="0" fontId="21" fillId="17" borderId="8" xfId="0" applyFont="1" applyFill="1" applyBorder="1" applyAlignment="1">
      <alignment horizontal="center" vertical="top"/>
    </xf>
    <xf numFmtId="0" fontId="22" fillId="18" borderId="5" xfId="0" applyFont="1" applyFill="1" applyBorder="1" applyAlignment="1">
      <alignment vertical="center"/>
    </xf>
    <xf numFmtId="0" fontId="22" fillId="19" borderId="8" xfId="0" applyFont="1" applyFill="1" applyBorder="1" applyAlignment="1">
      <alignment horizontal="center" vertical="center"/>
    </xf>
    <xf numFmtId="0" fontId="22" fillId="20" borderId="8" xfId="0" applyFont="1" applyFill="1" applyBorder="1" applyAlignment="1">
      <alignment horizontal="center" vertical="center"/>
    </xf>
    <xf numFmtId="0" fontId="22" fillId="21" borderId="8" xfId="0" applyFont="1" applyFill="1" applyBorder="1" applyAlignment="1">
      <alignment horizontal="center" vertical="center"/>
    </xf>
    <xf numFmtId="0" fontId="22" fillId="22" borderId="8" xfId="0" applyFont="1" applyFill="1" applyBorder="1" applyAlignment="1">
      <alignment horizontal="center" vertical="center"/>
    </xf>
    <xf numFmtId="0" fontId="23" fillId="23" borderId="9" xfId="0" applyFont="1" applyFill="1" applyBorder="1" applyAlignment="1">
      <alignment horizontal="center" vertical="center"/>
    </xf>
    <xf numFmtId="0" fontId="21" fillId="16" borderId="6" xfId="0" applyFont="1" applyFill="1" applyBorder="1" applyAlignment="1">
      <alignment horizontal="left" vertical="center" wrapText="1"/>
    </xf>
    <xf numFmtId="0" fontId="9" fillId="13" borderId="4" xfId="0" applyFont="1" applyFill="1" applyBorder="1" applyAlignment="1">
      <alignment horizontal="center" vertical="center" wrapText="1"/>
    </xf>
    <xf numFmtId="0" fontId="19" fillId="25" borderId="1" xfId="0" applyFont="1" applyFill="1" applyBorder="1" applyAlignment="1">
      <alignment horizontal="center" wrapText="1"/>
    </xf>
    <xf numFmtId="0" fontId="19" fillId="25" borderId="1" xfId="0" applyFont="1" applyFill="1" applyBorder="1" applyAlignment="1">
      <alignment horizontal="center" vertical="top" wrapText="1"/>
    </xf>
    <xf numFmtId="0" fontId="20" fillId="26" borderId="1" xfId="0" applyFont="1" applyFill="1" applyBorder="1"/>
    <xf numFmtId="0" fontId="18" fillId="14" borderId="1" xfId="0" applyFont="1" applyFill="1" applyBorder="1" applyAlignment="1">
      <alignment horizontal="center"/>
    </xf>
    <xf numFmtId="0" fontId="21" fillId="16" borderId="11" xfId="0" applyFont="1" applyFill="1" applyBorder="1" applyAlignment="1">
      <alignment horizontal="left" vertical="center" wrapText="1"/>
    </xf>
    <xf numFmtId="0" fontId="21" fillId="16" borderId="12" xfId="0" applyFont="1" applyFill="1" applyBorder="1" applyAlignment="1">
      <alignment horizontal="left" vertical="center" wrapText="1"/>
    </xf>
    <xf numFmtId="0" fontId="21" fillId="16" borderId="13" xfId="0" applyFont="1" applyFill="1" applyBorder="1" applyAlignment="1">
      <alignment horizontal="left" vertical="center" wrapText="1"/>
    </xf>
    <xf numFmtId="0" fontId="9" fillId="6" borderId="1" xfId="0" applyFont="1" applyFill="1" applyBorder="1" applyAlignment="1">
      <alignment horizontal="center" wrapText="1"/>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10" fillId="0" borderId="1" xfId="1" applyFont="1" applyBorder="1" applyAlignment="1">
      <alignment horizontal="center" vertical="center" wrapText="1"/>
    </xf>
    <xf numFmtId="0" fontId="9" fillId="3" borderId="1" xfId="0" applyFont="1" applyFill="1" applyBorder="1" applyAlignment="1">
      <alignment horizontal="center" vertical="center"/>
    </xf>
    <xf numFmtId="0" fontId="9" fillId="3" borderId="1" xfId="0" applyFont="1" applyFill="1" applyBorder="1" applyAlignment="1">
      <alignment horizontal="center" vertical="center" wrapText="1"/>
    </xf>
    <xf numFmtId="0" fontId="9" fillId="3" borderId="2" xfId="0" applyFont="1" applyFill="1" applyBorder="1" applyAlignment="1">
      <alignment horizontal="center" vertical="center"/>
    </xf>
    <xf numFmtId="0" fontId="9" fillId="3" borderId="3" xfId="0" applyFont="1" applyFill="1" applyBorder="1" applyAlignment="1">
      <alignment horizontal="center" vertical="center"/>
    </xf>
    <xf numFmtId="0" fontId="9" fillId="3" borderId="4" xfId="0" applyFont="1" applyFill="1" applyBorder="1" applyAlignment="1">
      <alignment horizontal="center" vertical="center"/>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14" fillId="12" borderId="1" xfId="0" applyFont="1" applyFill="1" applyBorder="1" applyAlignment="1">
      <alignment horizontal="center" vertical="center"/>
    </xf>
    <xf numFmtId="0" fontId="21" fillId="17" borderId="9" xfId="0" applyFont="1" applyFill="1" applyBorder="1" applyAlignment="1">
      <alignment horizontal="center" vertical="top"/>
    </xf>
  </cellXfs>
  <cellStyles count="3">
    <cellStyle name="Hyperlink 2" xfId="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Test</a:t>
            </a:r>
            <a:r>
              <a:rPr lang="en-US" baseline="0"/>
              <a:t> Case Report</a:t>
            </a:r>
          </a:p>
        </c:rich>
      </c:tx>
      <c:layout/>
      <c:overlay val="0"/>
    </c:title>
    <c:autoTitleDeleted val="0"/>
    <c:plotArea>
      <c:layout/>
      <c:pieChart>
        <c:varyColors val="1"/>
        <c:ser>
          <c:idx val="0"/>
          <c:order val="0"/>
          <c:dPt>
            <c:idx val="0"/>
            <c:bubble3D val="0"/>
            <c:explosion val="8"/>
          </c:dPt>
          <c:dLbls>
            <c:showLegendKey val="0"/>
            <c:showVal val="0"/>
            <c:showCatName val="0"/>
            <c:showSerName val="0"/>
            <c:showPercent val="1"/>
            <c:showBubbleSize val="0"/>
            <c:showLeaderLines val="1"/>
          </c:dLbls>
          <c:cat>
            <c:strRef>
              <c:f>Report!$E$15:$H$15</c:f>
              <c:strCache>
                <c:ptCount val="4"/>
                <c:pt idx="0">
                  <c:v>PASS</c:v>
                </c:pt>
                <c:pt idx="1">
                  <c:v>FAIL</c:v>
                </c:pt>
                <c:pt idx="2">
                  <c:v>Not Executed</c:v>
                </c:pt>
                <c:pt idx="3">
                  <c:v>Out Of Scope</c:v>
                </c:pt>
              </c:strCache>
            </c:strRef>
          </c:cat>
          <c:val>
            <c:numRef>
              <c:f>Report!$E$16:$H$16</c:f>
              <c:numCache>
                <c:formatCode>General</c:formatCode>
                <c:ptCount val="4"/>
                <c:pt idx="0">
                  <c:v>96</c:v>
                </c:pt>
                <c:pt idx="1">
                  <c:v>18</c:v>
                </c:pt>
                <c:pt idx="2">
                  <c:v>0</c:v>
                </c:pt>
                <c:pt idx="3">
                  <c:v>0</c:v>
                </c:pt>
              </c:numCache>
            </c:numRef>
          </c:val>
        </c:ser>
        <c:dLbls>
          <c:showLegendKey val="0"/>
          <c:showVal val="0"/>
          <c:showCatName val="0"/>
          <c:showSerName val="0"/>
          <c:showPercent val="1"/>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11206</xdr:colOff>
      <xdr:row>5</xdr:row>
      <xdr:rowOff>398929</xdr:rowOff>
    </xdr:from>
    <xdr:to>
      <xdr:col>17</xdr:col>
      <xdr:colOff>593912</xdr:colOff>
      <xdr:row>17</xdr:row>
      <xdr:rowOff>179293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K\Downloads\TestCase_BD-SHO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nd Maps"/>
      <sheetName val="Report"/>
      <sheetName val="TestCase"/>
      <sheetName val="Test Metrics"/>
    </sheetNames>
    <sheetDataSet>
      <sheetData sheetId="0"/>
      <sheetData sheetId="1"/>
      <sheetData sheetId="2">
        <row r="7">
          <cell r="O7"/>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I23"/>
  <sheetViews>
    <sheetView zoomScale="85" zoomScaleNormal="85" workbookViewId="0">
      <selection activeCell="Y13" sqref="Y13"/>
    </sheetView>
  </sheetViews>
  <sheetFormatPr defaultRowHeight="15" x14ac:dyDescent="0.25"/>
  <cols>
    <col min="4" max="4" width="21.7109375" bestFit="1" customWidth="1"/>
    <col min="5" max="5" width="7" bestFit="1" customWidth="1"/>
    <col min="6" max="6" width="6.140625" bestFit="1" customWidth="1"/>
    <col min="7" max="7" width="16.7109375" bestFit="1" customWidth="1"/>
    <col min="8" max="8" width="16.5703125" bestFit="1" customWidth="1"/>
    <col min="9" max="9" width="18.5703125" bestFit="1" customWidth="1"/>
  </cols>
  <sheetData>
    <row r="5" spans="4:9" ht="15.75" thickBot="1" x14ac:dyDescent="0.3"/>
    <row r="6" spans="4:9" ht="32.25" thickBot="1" x14ac:dyDescent="0.55000000000000004">
      <c r="D6" s="85" t="s">
        <v>420</v>
      </c>
      <c r="E6" s="85"/>
      <c r="F6" s="85"/>
      <c r="G6" s="85"/>
      <c r="H6" s="85"/>
      <c r="I6" s="85"/>
    </row>
    <row r="7" spans="4:9" ht="19.5" thickBot="1" x14ac:dyDescent="0.3">
      <c r="D7" s="70" t="s">
        <v>430</v>
      </c>
      <c r="E7" s="80" t="s">
        <v>6</v>
      </c>
      <c r="F7" s="80"/>
      <c r="G7" s="80"/>
      <c r="H7" s="80"/>
      <c r="I7" s="80"/>
    </row>
    <row r="8" spans="4:9" ht="56.25" customHeight="1" thickBot="1" x14ac:dyDescent="0.3">
      <c r="D8" s="71" t="s">
        <v>421</v>
      </c>
      <c r="E8" s="86" t="s">
        <v>432</v>
      </c>
      <c r="F8" s="87"/>
      <c r="G8" s="87"/>
      <c r="H8" s="87"/>
      <c r="I8" s="88"/>
    </row>
    <row r="9" spans="4:9" ht="19.5" thickBot="1" x14ac:dyDescent="0.3">
      <c r="D9" s="70" t="s">
        <v>422</v>
      </c>
      <c r="E9" s="80" t="s">
        <v>431</v>
      </c>
      <c r="F9" s="80"/>
      <c r="G9" s="80"/>
      <c r="H9" s="80"/>
      <c r="I9" s="80"/>
    </row>
    <row r="10" spans="4:9" ht="19.5" thickBot="1" x14ac:dyDescent="0.3">
      <c r="D10" s="70" t="s">
        <v>423</v>
      </c>
      <c r="E10" s="80" t="s">
        <v>7</v>
      </c>
      <c r="F10" s="80"/>
      <c r="G10" s="80"/>
      <c r="H10" s="80"/>
      <c r="I10" s="80"/>
    </row>
    <row r="11" spans="4:9" ht="19.5" thickBot="1" x14ac:dyDescent="0.3">
      <c r="D11" s="70" t="s">
        <v>424</v>
      </c>
      <c r="E11" s="80" t="s">
        <v>7</v>
      </c>
      <c r="F11" s="80"/>
      <c r="G11" s="80"/>
      <c r="H11" s="80"/>
      <c r="I11" s="80"/>
    </row>
    <row r="12" spans="4:9" ht="19.5" thickBot="1" x14ac:dyDescent="0.3">
      <c r="D12" s="70" t="s">
        <v>425</v>
      </c>
      <c r="E12" s="80" t="s">
        <v>8</v>
      </c>
      <c r="F12" s="80"/>
      <c r="G12" s="80"/>
      <c r="H12" s="80"/>
      <c r="I12" s="80"/>
    </row>
    <row r="13" spans="4:9" ht="15.75" thickBot="1" x14ac:dyDescent="0.3">
      <c r="D13" s="81" t="s">
        <v>426</v>
      </c>
      <c r="E13" s="81"/>
      <c r="F13" s="81"/>
      <c r="G13" s="81"/>
      <c r="H13" s="81"/>
      <c r="I13" s="81"/>
    </row>
    <row r="14" spans="4:9" ht="15.75" thickBot="1" x14ac:dyDescent="0.3">
      <c r="D14" s="81"/>
      <c r="E14" s="81"/>
      <c r="F14" s="81"/>
      <c r="G14" s="81"/>
      <c r="H14" s="81"/>
      <c r="I14" s="81"/>
    </row>
    <row r="15" spans="4:9" ht="18.75" x14ac:dyDescent="0.25">
      <c r="D15" s="72" t="s">
        <v>427</v>
      </c>
      <c r="E15" s="73" t="s">
        <v>384</v>
      </c>
      <c r="F15" s="73" t="s">
        <v>385</v>
      </c>
      <c r="G15" s="73" t="s">
        <v>386</v>
      </c>
      <c r="H15" s="73" t="s">
        <v>428</v>
      </c>
      <c r="I15" s="105" t="s">
        <v>440</v>
      </c>
    </row>
    <row r="16" spans="4:9" ht="18.75" x14ac:dyDescent="0.25">
      <c r="D16" s="74"/>
      <c r="E16" s="75">
        <f>TestCaseReport!G2</f>
        <v>96</v>
      </c>
      <c r="F16" s="76">
        <f>TestCaseReport!G3</f>
        <v>18</v>
      </c>
      <c r="G16" s="77">
        <f>TestCaseReport!G4</f>
        <v>0</v>
      </c>
      <c r="H16" s="78">
        <f>[1]TestCase!O7</f>
        <v>0</v>
      </c>
      <c r="I16" s="79">
        <f>SUM(E17,F17)</f>
        <v>114</v>
      </c>
    </row>
    <row r="17" spans="4:9" ht="19.5" thickBot="1" x14ac:dyDescent="0.35">
      <c r="D17" s="64" t="s">
        <v>429</v>
      </c>
      <c r="E17" s="65">
        <f>SUM(E16)</f>
        <v>96</v>
      </c>
      <c r="F17" s="66">
        <f>SUM(F16)</f>
        <v>18</v>
      </c>
      <c r="G17" s="65">
        <f>SUM(G16)</f>
        <v>0</v>
      </c>
      <c r="H17" s="65">
        <f>SUM(H16)</f>
        <v>0</v>
      </c>
      <c r="I17" s="67">
        <f>SUM(I16)</f>
        <v>114</v>
      </c>
    </row>
    <row r="19" spans="4:9" ht="15.75" thickBot="1" x14ac:dyDescent="0.3"/>
    <row r="20" spans="4:9" ht="15.75" thickBot="1" x14ac:dyDescent="0.3">
      <c r="D20" s="82" t="s">
        <v>433</v>
      </c>
      <c r="E20" s="82"/>
      <c r="F20" s="82"/>
      <c r="G20" s="82"/>
      <c r="H20" s="82"/>
      <c r="I20" s="82"/>
    </row>
    <row r="21" spans="4:9" ht="30.75" thickBot="1" x14ac:dyDescent="0.3">
      <c r="D21" s="83" t="s">
        <v>434</v>
      </c>
      <c r="E21" s="83"/>
      <c r="F21" s="83"/>
      <c r="G21" s="68"/>
      <c r="H21" s="68" t="s">
        <v>435</v>
      </c>
      <c r="I21" s="68" t="s">
        <v>436</v>
      </c>
    </row>
    <row r="22" spans="4:9" ht="15.75" thickBot="1" x14ac:dyDescent="0.3">
      <c r="D22" s="84" t="s">
        <v>437</v>
      </c>
      <c r="E22" s="84"/>
      <c r="F22" s="84"/>
      <c r="G22" s="69"/>
      <c r="H22" s="69" t="s">
        <v>438</v>
      </c>
      <c r="I22" s="69" t="s">
        <v>438</v>
      </c>
    </row>
    <row r="23" spans="4:9" ht="15.75" thickBot="1" x14ac:dyDescent="0.3">
      <c r="D23" s="84" t="s">
        <v>439</v>
      </c>
      <c r="E23" s="84"/>
      <c r="F23" s="84"/>
      <c r="G23" s="69"/>
      <c r="H23" s="69" t="s">
        <v>438</v>
      </c>
      <c r="I23" s="69" t="s">
        <v>438</v>
      </c>
    </row>
  </sheetData>
  <mergeCells count="12">
    <mergeCell ref="D23:F23"/>
    <mergeCell ref="D6:I6"/>
    <mergeCell ref="E7:I7"/>
    <mergeCell ref="E8:I8"/>
    <mergeCell ref="E9:I9"/>
    <mergeCell ref="E10:I10"/>
    <mergeCell ref="E11:I11"/>
    <mergeCell ref="E12:I12"/>
    <mergeCell ref="D13:I14"/>
    <mergeCell ref="D20:I20"/>
    <mergeCell ref="D21:F21"/>
    <mergeCell ref="D22:F2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8"/>
  <sheetViews>
    <sheetView topLeftCell="C137" zoomScale="85" zoomScaleNormal="85" workbookViewId="0">
      <selection activeCell="AA121" sqref="AA121"/>
    </sheetView>
  </sheetViews>
  <sheetFormatPr defaultRowHeight="15" x14ac:dyDescent="0.25"/>
  <cols>
    <col min="1" max="1" width="28.28515625" bestFit="1" customWidth="1"/>
    <col min="2" max="2" width="40.42578125" bestFit="1" customWidth="1"/>
    <col min="3" max="3" width="26.42578125" customWidth="1"/>
    <col min="4" max="4" width="21" customWidth="1"/>
    <col min="5" max="5" width="39.42578125" customWidth="1"/>
    <col min="6" max="6" width="31.5703125" customWidth="1"/>
    <col min="7" max="7" width="45" customWidth="1"/>
    <col min="8" max="8" width="32.7109375" customWidth="1"/>
    <col min="9" max="9" width="32.85546875" customWidth="1"/>
    <col min="10" max="10" width="30.140625" customWidth="1"/>
    <col min="11" max="11" width="10.42578125" customWidth="1"/>
    <col min="12" max="12" width="14.7109375" customWidth="1"/>
  </cols>
  <sheetData>
    <row r="1" spans="1:12" ht="21.75" thickBot="1" x14ac:dyDescent="0.4">
      <c r="A1" s="50" t="s">
        <v>0</v>
      </c>
      <c r="B1" s="50" t="s">
        <v>6</v>
      </c>
      <c r="F1" s="89" t="s">
        <v>383</v>
      </c>
      <c r="G1" s="89"/>
    </row>
    <row r="2" spans="1:12" ht="21.75" thickBot="1" x14ac:dyDescent="0.4">
      <c r="A2" s="50" t="s">
        <v>1</v>
      </c>
      <c r="B2" s="50" t="s">
        <v>7</v>
      </c>
      <c r="F2" s="51" t="s">
        <v>384</v>
      </c>
      <c r="G2" s="62">
        <f>COUNTIF(K9:K132, "Pass")</f>
        <v>96</v>
      </c>
    </row>
    <row r="3" spans="1:12" ht="21.75" thickBot="1" x14ac:dyDescent="0.4">
      <c r="A3" s="50" t="s">
        <v>2</v>
      </c>
      <c r="B3" s="50" t="s">
        <v>7</v>
      </c>
      <c r="F3" s="52" t="s">
        <v>385</v>
      </c>
      <c r="G3" s="62">
        <f>COUNTIF(K9:K132, "Fail")</f>
        <v>18</v>
      </c>
    </row>
    <row r="4" spans="1:12" ht="21.75" thickBot="1" x14ac:dyDescent="0.4">
      <c r="A4" s="50" t="s">
        <v>5</v>
      </c>
      <c r="B4" s="50" t="s">
        <v>8</v>
      </c>
      <c r="F4" s="53" t="s">
        <v>386</v>
      </c>
      <c r="G4" s="62">
        <f>COUNTIF(K9:K132, "Not Executed")</f>
        <v>0</v>
      </c>
    </row>
    <row r="5" spans="1:12" ht="21.75" thickBot="1" x14ac:dyDescent="0.4">
      <c r="A5" s="50" t="s">
        <v>3</v>
      </c>
      <c r="B5" s="50"/>
      <c r="F5" s="63" t="s">
        <v>387</v>
      </c>
      <c r="G5" s="63">
        <f>SUM(G2:G3)</f>
        <v>114</v>
      </c>
    </row>
    <row r="6" spans="1:12" ht="21.75" thickBot="1" x14ac:dyDescent="0.4">
      <c r="A6" s="50" t="s">
        <v>4</v>
      </c>
      <c r="B6" s="50"/>
    </row>
    <row r="7" spans="1:12" ht="15.75" thickBot="1" x14ac:dyDescent="0.3"/>
    <row r="8" spans="1:12" ht="19.5" thickBot="1" x14ac:dyDescent="0.3">
      <c r="A8" s="61" t="s">
        <v>9</v>
      </c>
      <c r="B8" s="61" t="s">
        <v>10</v>
      </c>
      <c r="C8" s="61" t="s">
        <v>11</v>
      </c>
      <c r="D8" s="61" t="s">
        <v>12</v>
      </c>
      <c r="E8" s="61" t="s">
        <v>13</v>
      </c>
      <c r="F8" s="61" t="s">
        <v>14</v>
      </c>
      <c r="G8" s="61" t="s">
        <v>15</v>
      </c>
      <c r="H8" s="61" t="s">
        <v>16</v>
      </c>
      <c r="I8" s="61" t="s">
        <v>17</v>
      </c>
      <c r="J8" s="61" t="s">
        <v>18</v>
      </c>
      <c r="K8" s="61" t="s">
        <v>19</v>
      </c>
      <c r="L8" s="61" t="s">
        <v>20</v>
      </c>
    </row>
    <row r="9" spans="1:12" ht="31.5" customHeight="1" thickBot="1" x14ac:dyDescent="0.3">
      <c r="A9" s="2" t="s">
        <v>278</v>
      </c>
      <c r="B9" s="95" t="s">
        <v>21</v>
      </c>
      <c r="C9" s="93" t="s">
        <v>22</v>
      </c>
      <c r="D9" s="93" t="s">
        <v>23</v>
      </c>
      <c r="E9" s="5" t="s">
        <v>24</v>
      </c>
      <c r="F9" s="7" t="s">
        <v>25</v>
      </c>
      <c r="G9" s="5" t="s">
        <v>52</v>
      </c>
      <c r="H9" s="7" t="s">
        <v>26</v>
      </c>
      <c r="I9" s="5" t="s">
        <v>31</v>
      </c>
      <c r="J9" s="7" t="s">
        <v>28</v>
      </c>
      <c r="K9" s="2" t="s">
        <v>29</v>
      </c>
      <c r="L9" s="2"/>
    </row>
    <row r="10" spans="1:12" ht="15.75" thickBot="1" x14ac:dyDescent="0.3">
      <c r="A10" s="2" t="s">
        <v>279</v>
      </c>
      <c r="B10" s="96"/>
      <c r="C10" s="93"/>
      <c r="D10" s="93"/>
      <c r="E10" s="5" t="s">
        <v>30</v>
      </c>
      <c r="F10" s="7" t="s">
        <v>25</v>
      </c>
      <c r="G10" s="5" t="s">
        <v>52</v>
      </c>
      <c r="H10" s="7" t="s">
        <v>26</v>
      </c>
      <c r="I10" s="5" t="s">
        <v>27</v>
      </c>
      <c r="J10" s="7" t="s">
        <v>28</v>
      </c>
      <c r="K10" s="2" t="s">
        <v>29</v>
      </c>
      <c r="L10" s="2"/>
    </row>
    <row r="11" spans="1:12" ht="15.75" thickBot="1" x14ac:dyDescent="0.3">
      <c r="A11" s="2" t="s">
        <v>280</v>
      </c>
      <c r="B11" s="96"/>
      <c r="C11" s="93"/>
      <c r="D11" s="93"/>
      <c r="E11" s="5" t="s">
        <v>32</v>
      </c>
      <c r="F11" s="7" t="s">
        <v>25</v>
      </c>
      <c r="G11" s="5" t="s">
        <v>52</v>
      </c>
      <c r="H11" s="7" t="s">
        <v>26</v>
      </c>
      <c r="I11" s="5" t="s">
        <v>27</v>
      </c>
      <c r="J11" s="7" t="s">
        <v>28</v>
      </c>
      <c r="K11" s="2" t="s">
        <v>29</v>
      </c>
      <c r="L11" s="2"/>
    </row>
    <row r="12" spans="1:12" ht="30.75" thickBot="1" x14ac:dyDescent="0.3">
      <c r="A12" s="2" t="s">
        <v>281</v>
      </c>
      <c r="B12" s="96"/>
      <c r="C12" s="93"/>
      <c r="D12" s="93"/>
      <c r="E12" s="5" t="s">
        <v>33</v>
      </c>
      <c r="F12" s="7" t="s">
        <v>25</v>
      </c>
      <c r="G12" s="5" t="s">
        <v>52</v>
      </c>
      <c r="H12" s="7" t="s">
        <v>26</v>
      </c>
      <c r="I12" s="5" t="s">
        <v>27</v>
      </c>
      <c r="J12" s="7" t="s">
        <v>28</v>
      </c>
      <c r="K12" s="2" t="s">
        <v>29</v>
      </c>
      <c r="L12" s="2"/>
    </row>
    <row r="13" spans="1:12" ht="30.75" thickBot="1" x14ac:dyDescent="0.3">
      <c r="A13" s="2" t="s">
        <v>282</v>
      </c>
      <c r="B13" s="96"/>
      <c r="C13" s="93"/>
      <c r="D13" s="93"/>
      <c r="E13" s="5" t="s">
        <v>34</v>
      </c>
      <c r="F13" s="7" t="s">
        <v>25</v>
      </c>
      <c r="G13" s="5" t="s">
        <v>52</v>
      </c>
      <c r="H13" s="7" t="s">
        <v>26</v>
      </c>
      <c r="I13" s="5" t="s">
        <v>39</v>
      </c>
      <c r="J13" s="7" t="s">
        <v>28</v>
      </c>
      <c r="K13" s="2" t="s">
        <v>29</v>
      </c>
      <c r="L13" s="2"/>
    </row>
    <row r="14" spans="1:12" ht="30.75" thickBot="1" x14ac:dyDescent="0.3">
      <c r="A14" s="2" t="s">
        <v>283</v>
      </c>
      <c r="B14" s="96"/>
      <c r="C14" s="93"/>
      <c r="D14" s="93"/>
      <c r="E14" s="5" t="s">
        <v>35</v>
      </c>
      <c r="F14" s="7" t="s">
        <v>25</v>
      </c>
      <c r="G14" s="5" t="s">
        <v>52</v>
      </c>
      <c r="H14" s="7" t="s">
        <v>26</v>
      </c>
      <c r="I14" s="5" t="s">
        <v>40</v>
      </c>
      <c r="J14" s="5" t="s">
        <v>42</v>
      </c>
      <c r="K14" s="2" t="s">
        <v>29</v>
      </c>
      <c r="L14" s="2"/>
    </row>
    <row r="15" spans="1:12" ht="30.75" thickBot="1" x14ac:dyDescent="0.3">
      <c r="A15" s="2" t="s">
        <v>284</v>
      </c>
      <c r="B15" s="96"/>
      <c r="C15" s="93"/>
      <c r="D15" s="93"/>
      <c r="E15" s="5" t="s">
        <v>36</v>
      </c>
      <c r="F15" s="7" t="s">
        <v>25</v>
      </c>
      <c r="G15" s="5" t="s">
        <v>52</v>
      </c>
      <c r="H15" s="7" t="s">
        <v>26</v>
      </c>
      <c r="I15" s="5" t="s">
        <v>41</v>
      </c>
      <c r="J15" s="7" t="s">
        <v>28</v>
      </c>
      <c r="K15" s="2" t="s">
        <v>29</v>
      </c>
      <c r="L15" s="2"/>
    </row>
    <row r="16" spans="1:12" ht="30.75" thickBot="1" x14ac:dyDescent="0.3">
      <c r="A16" s="2" t="s">
        <v>285</v>
      </c>
      <c r="B16" s="96"/>
      <c r="C16" s="93"/>
      <c r="D16" s="93"/>
      <c r="E16" s="5" t="s">
        <v>37</v>
      </c>
      <c r="F16" s="5" t="s">
        <v>25</v>
      </c>
      <c r="G16" s="5" t="s">
        <v>52</v>
      </c>
      <c r="H16" s="5" t="s">
        <v>26</v>
      </c>
      <c r="I16" s="5" t="s">
        <v>27</v>
      </c>
      <c r="J16" s="7" t="s">
        <v>28</v>
      </c>
      <c r="K16" s="2" t="s">
        <v>29</v>
      </c>
      <c r="L16" s="2"/>
    </row>
    <row r="17" spans="1:12" ht="30.75" thickBot="1" x14ac:dyDescent="0.3">
      <c r="A17" s="2" t="s">
        <v>286</v>
      </c>
      <c r="B17" s="96"/>
      <c r="C17" s="93"/>
      <c r="D17" s="93"/>
      <c r="E17" s="5" t="s">
        <v>38</v>
      </c>
      <c r="F17" s="5" t="s">
        <v>25</v>
      </c>
      <c r="G17" s="5" t="s">
        <v>52</v>
      </c>
      <c r="H17" s="5" t="s">
        <v>26</v>
      </c>
      <c r="I17" s="5" t="s">
        <v>27</v>
      </c>
      <c r="J17" s="7" t="s">
        <v>28</v>
      </c>
      <c r="K17" s="2" t="s">
        <v>29</v>
      </c>
      <c r="L17" s="2"/>
    </row>
    <row r="18" spans="1:12" ht="47.25" customHeight="1" thickBot="1" x14ac:dyDescent="0.3">
      <c r="A18" s="2" t="s">
        <v>287</v>
      </c>
      <c r="B18" s="96"/>
      <c r="C18" s="93"/>
      <c r="D18" s="93"/>
      <c r="E18" s="5" t="s">
        <v>43</v>
      </c>
      <c r="F18" s="5" t="s">
        <v>25</v>
      </c>
      <c r="G18" s="5" t="s">
        <v>52</v>
      </c>
      <c r="H18" s="5" t="s">
        <v>26</v>
      </c>
      <c r="I18" s="5" t="s">
        <v>44</v>
      </c>
      <c r="J18" s="5" t="s">
        <v>388</v>
      </c>
      <c r="K18" s="1" t="s">
        <v>45</v>
      </c>
      <c r="L18" s="2"/>
    </row>
    <row r="19" spans="1:12" ht="15.75" thickBot="1" x14ac:dyDescent="0.3">
      <c r="A19" s="3"/>
      <c r="B19" s="96"/>
      <c r="C19" s="3"/>
      <c r="D19" s="93"/>
      <c r="E19" s="6"/>
      <c r="F19" s="6"/>
      <c r="G19" s="6"/>
      <c r="H19" s="6"/>
      <c r="I19" s="6"/>
      <c r="J19" s="6"/>
      <c r="K19" s="4"/>
      <c r="L19" s="3"/>
    </row>
    <row r="20" spans="1:12" ht="21.75" customHeight="1" thickBot="1" x14ac:dyDescent="0.3">
      <c r="A20" s="2" t="s">
        <v>288</v>
      </c>
      <c r="B20" s="96"/>
      <c r="C20" s="94" t="s">
        <v>46</v>
      </c>
      <c r="D20" s="93"/>
      <c r="E20" s="5" t="s">
        <v>47</v>
      </c>
      <c r="F20" s="5" t="s">
        <v>25</v>
      </c>
      <c r="G20" s="5" t="s">
        <v>52</v>
      </c>
      <c r="H20" s="5" t="s">
        <v>26</v>
      </c>
      <c r="I20" s="5" t="s">
        <v>27</v>
      </c>
      <c r="J20" s="5" t="s">
        <v>28</v>
      </c>
      <c r="K20" s="1" t="s">
        <v>29</v>
      </c>
      <c r="L20" s="2"/>
    </row>
    <row r="21" spans="1:12" ht="21" customHeight="1" thickBot="1" x14ac:dyDescent="0.3">
      <c r="A21" s="2" t="s">
        <v>289</v>
      </c>
      <c r="B21" s="96"/>
      <c r="C21" s="94"/>
      <c r="D21" s="93"/>
      <c r="E21" s="5" t="s">
        <v>48</v>
      </c>
      <c r="F21" s="5" t="s">
        <v>25</v>
      </c>
      <c r="G21" s="5" t="s">
        <v>52</v>
      </c>
      <c r="H21" s="5" t="s">
        <v>26</v>
      </c>
      <c r="I21" s="5" t="s">
        <v>27</v>
      </c>
      <c r="J21" s="5" t="s">
        <v>28</v>
      </c>
      <c r="K21" s="1" t="s">
        <v>29</v>
      </c>
      <c r="L21" s="2"/>
    </row>
    <row r="22" spans="1:12" ht="18.75" customHeight="1" thickBot="1" x14ac:dyDescent="0.3">
      <c r="A22" s="2" t="s">
        <v>290</v>
      </c>
      <c r="B22" s="97"/>
      <c r="C22" s="94"/>
      <c r="D22" s="93"/>
      <c r="E22" s="5" t="s">
        <v>49</v>
      </c>
      <c r="F22" s="5" t="s">
        <v>25</v>
      </c>
      <c r="G22" s="5" t="s">
        <v>52</v>
      </c>
      <c r="H22" s="5" t="s">
        <v>26</v>
      </c>
      <c r="I22" s="5" t="s">
        <v>27</v>
      </c>
      <c r="J22" s="5" t="s">
        <v>28</v>
      </c>
      <c r="K22" s="1" t="s">
        <v>29</v>
      </c>
      <c r="L22" s="2"/>
    </row>
    <row r="23" spans="1:12" ht="15.75" thickBot="1" x14ac:dyDescent="0.3">
      <c r="A23" s="39"/>
      <c r="B23" s="9"/>
      <c r="C23" s="10"/>
      <c r="D23" s="9"/>
      <c r="E23" s="11"/>
      <c r="F23" s="11"/>
      <c r="G23" s="11"/>
      <c r="H23" s="11"/>
      <c r="I23" s="11"/>
      <c r="J23" s="11"/>
      <c r="K23" s="10"/>
      <c r="L23" s="9"/>
    </row>
    <row r="24" spans="1:12" ht="60.75" customHeight="1" thickBot="1" x14ac:dyDescent="0.3">
      <c r="A24" s="2" t="s">
        <v>291</v>
      </c>
      <c r="B24" s="91" t="s">
        <v>50</v>
      </c>
      <c r="C24" s="90" t="s">
        <v>22</v>
      </c>
      <c r="D24" s="90" t="s">
        <v>51</v>
      </c>
      <c r="E24" s="5" t="s">
        <v>24</v>
      </c>
      <c r="F24" s="5" t="s">
        <v>57</v>
      </c>
      <c r="G24" s="8" t="s">
        <v>53</v>
      </c>
      <c r="H24" s="7" t="s">
        <v>26</v>
      </c>
      <c r="I24" s="5" t="s">
        <v>31</v>
      </c>
      <c r="J24" s="7" t="s">
        <v>28</v>
      </c>
      <c r="K24" s="2" t="s">
        <v>29</v>
      </c>
      <c r="L24" s="2"/>
    </row>
    <row r="25" spans="1:12" ht="60.75" customHeight="1" thickBot="1" x14ac:dyDescent="0.3">
      <c r="A25" s="2" t="s">
        <v>292</v>
      </c>
      <c r="B25" s="91"/>
      <c r="C25" s="90"/>
      <c r="D25" s="90"/>
      <c r="E25" s="5" t="s">
        <v>30</v>
      </c>
      <c r="F25" s="5" t="s">
        <v>57</v>
      </c>
      <c r="G25" s="5" t="s">
        <v>62</v>
      </c>
      <c r="H25" s="7" t="s">
        <v>26</v>
      </c>
      <c r="I25" s="5" t="s">
        <v>27</v>
      </c>
      <c r="J25" s="7" t="s">
        <v>28</v>
      </c>
      <c r="K25" s="2" t="s">
        <v>29</v>
      </c>
      <c r="L25" s="2"/>
    </row>
    <row r="26" spans="1:12" ht="60.75" customHeight="1" thickBot="1" x14ac:dyDescent="0.3">
      <c r="A26" s="2" t="s">
        <v>293</v>
      </c>
      <c r="B26" s="91"/>
      <c r="C26" s="90"/>
      <c r="D26" s="90"/>
      <c r="E26" s="5" t="s">
        <v>34</v>
      </c>
      <c r="F26" s="5" t="s">
        <v>57</v>
      </c>
      <c r="G26" s="5" t="s">
        <v>53</v>
      </c>
      <c r="H26" s="7" t="s">
        <v>26</v>
      </c>
      <c r="I26" s="5" t="s">
        <v>39</v>
      </c>
      <c r="J26" s="7" t="s">
        <v>28</v>
      </c>
      <c r="K26" s="2" t="s">
        <v>29</v>
      </c>
      <c r="L26" s="2"/>
    </row>
    <row r="27" spans="1:12" ht="45.75" thickBot="1" x14ac:dyDescent="0.3">
      <c r="A27" s="2" t="s">
        <v>294</v>
      </c>
      <c r="B27" s="91"/>
      <c r="C27" s="90"/>
      <c r="D27" s="90"/>
      <c r="E27" s="5" t="s">
        <v>36</v>
      </c>
      <c r="F27" s="20" t="s">
        <v>57</v>
      </c>
      <c r="G27" s="20" t="s">
        <v>63</v>
      </c>
      <c r="H27" s="7" t="s">
        <v>26</v>
      </c>
      <c r="I27" s="5" t="s">
        <v>41</v>
      </c>
      <c r="J27" s="7" t="s">
        <v>28</v>
      </c>
      <c r="K27" s="2" t="s">
        <v>29</v>
      </c>
      <c r="L27" s="21"/>
    </row>
    <row r="28" spans="1:12" ht="45.75" thickBot="1" x14ac:dyDescent="0.3">
      <c r="A28" s="2" t="s">
        <v>295</v>
      </c>
      <c r="B28" s="91"/>
      <c r="C28" s="90"/>
      <c r="D28" s="90"/>
      <c r="E28" s="5" t="s">
        <v>35</v>
      </c>
      <c r="F28" s="5" t="s">
        <v>57</v>
      </c>
      <c r="G28" s="5" t="s">
        <v>53</v>
      </c>
      <c r="H28" s="7" t="s">
        <v>26</v>
      </c>
      <c r="I28" s="5" t="s">
        <v>40</v>
      </c>
      <c r="J28" s="5" t="s">
        <v>42</v>
      </c>
      <c r="K28" s="2" t="s">
        <v>29</v>
      </c>
      <c r="L28" s="2"/>
    </row>
    <row r="29" spans="1:12" ht="45.75" thickBot="1" x14ac:dyDescent="0.3">
      <c r="A29" s="2" t="s">
        <v>296</v>
      </c>
      <c r="B29" s="91"/>
      <c r="C29" s="90"/>
      <c r="D29" s="90"/>
      <c r="E29" s="12" t="s">
        <v>56</v>
      </c>
      <c r="F29" s="5" t="s">
        <v>57</v>
      </c>
      <c r="G29" s="5" t="s">
        <v>53</v>
      </c>
      <c r="H29" s="7" t="s">
        <v>26</v>
      </c>
      <c r="I29" s="5" t="s">
        <v>55</v>
      </c>
      <c r="J29" s="5" t="s">
        <v>28</v>
      </c>
      <c r="K29" s="13" t="s">
        <v>29</v>
      </c>
      <c r="L29" s="13"/>
    </row>
    <row r="30" spans="1:12" ht="45.75" thickBot="1" x14ac:dyDescent="0.3">
      <c r="A30" s="2" t="s">
        <v>297</v>
      </c>
      <c r="B30" s="91"/>
      <c r="C30" s="90"/>
      <c r="D30" s="90"/>
      <c r="E30" s="12" t="s">
        <v>43</v>
      </c>
      <c r="F30" s="12" t="s">
        <v>57</v>
      </c>
      <c r="G30" s="12" t="s">
        <v>63</v>
      </c>
      <c r="H30" s="14" t="s">
        <v>26</v>
      </c>
      <c r="I30" s="12" t="s">
        <v>44</v>
      </c>
      <c r="J30" s="14" t="s">
        <v>28</v>
      </c>
      <c r="K30" s="13" t="s">
        <v>29</v>
      </c>
      <c r="L30" s="13"/>
    </row>
    <row r="31" spans="1:12" ht="45.75" thickBot="1" x14ac:dyDescent="0.3">
      <c r="A31" s="2" t="s">
        <v>298</v>
      </c>
      <c r="B31" s="91"/>
      <c r="C31" s="90"/>
      <c r="D31" s="90"/>
      <c r="E31" s="12" t="s">
        <v>59</v>
      </c>
      <c r="F31" s="12" t="s">
        <v>57</v>
      </c>
      <c r="G31" s="12" t="s">
        <v>63</v>
      </c>
      <c r="H31" s="14" t="s">
        <v>26</v>
      </c>
      <c r="I31" s="12" t="s">
        <v>60</v>
      </c>
      <c r="J31" s="14" t="s">
        <v>28</v>
      </c>
      <c r="K31" s="13" t="s">
        <v>29</v>
      </c>
      <c r="L31" s="13"/>
    </row>
    <row r="32" spans="1:12" ht="45.75" thickBot="1" x14ac:dyDescent="0.3">
      <c r="A32" s="2" t="s">
        <v>299</v>
      </c>
      <c r="B32" s="91"/>
      <c r="C32" s="90"/>
      <c r="D32" s="90"/>
      <c r="E32" s="15" t="s">
        <v>58</v>
      </c>
      <c r="F32" s="12" t="s">
        <v>57</v>
      </c>
      <c r="G32" s="12" t="s">
        <v>63</v>
      </c>
      <c r="H32" s="14" t="s">
        <v>26</v>
      </c>
      <c r="I32" s="22" t="s">
        <v>61</v>
      </c>
      <c r="J32" s="14" t="s">
        <v>28</v>
      </c>
      <c r="K32" s="13" t="s">
        <v>29</v>
      </c>
      <c r="L32" s="13"/>
    </row>
    <row r="33" spans="1:12" ht="15.75" customHeight="1" thickBot="1" x14ac:dyDescent="0.3">
      <c r="A33" s="3"/>
      <c r="B33" s="91"/>
      <c r="C33" s="18"/>
      <c r="D33" s="90"/>
      <c r="E33" s="16"/>
      <c r="F33" s="17"/>
      <c r="G33" s="17"/>
      <c r="H33" s="23"/>
      <c r="I33" s="19"/>
      <c r="J33" s="18"/>
      <c r="K33" s="18"/>
      <c r="L33" s="18"/>
    </row>
    <row r="34" spans="1:12" ht="45.75" thickBot="1" x14ac:dyDescent="0.3">
      <c r="A34" s="2" t="s">
        <v>300</v>
      </c>
      <c r="B34" s="91"/>
      <c r="C34" s="90" t="s">
        <v>46</v>
      </c>
      <c r="D34" s="90"/>
      <c r="E34" s="24" t="s">
        <v>64</v>
      </c>
      <c r="F34" s="12" t="s">
        <v>57</v>
      </c>
      <c r="G34" s="25" t="s">
        <v>54</v>
      </c>
      <c r="H34" s="14" t="s">
        <v>26</v>
      </c>
      <c r="I34" s="14" t="s">
        <v>27</v>
      </c>
      <c r="J34" s="14" t="s">
        <v>28</v>
      </c>
      <c r="K34" s="13" t="s">
        <v>29</v>
      </c>
      <c r="L34" s="13"/>
    </row>
    <row r="35" spans="1:12" ht="105.75" thickBot="1" x14ac:dyDescent="0.3">
      <c r="A35" s="2" t="s">
        <v>301</v>
      </c>
      <c r="B35" s="91"/>
      <c r="C35" s="90"/>
      <c r="D35" s="90"/>
      <c r="E35" s="25" t="s">
        <v>65</v>
      </c>
      <c r="F35" s="12" t="s">
        <v>57</v>
      </c>
      <c r="G35" s="25" t="s">
        <v>66</v>
      </c>
      <c r="H35" s="12" t="s">
        <v>137</v>
      </c>
      <c r="I35" s="14" t="s">
        <v>67</v>
      </c>
      <c r="J35" s="14" t="s">
        <v>28</v>
      </c>
      <c r="K35" s="13" t="s">
        <v>29</v>
      </c>
      <c r="L35" s="13"/>
    </row>
    <row r="36" spans="1:12" ht="105.75" thickBot="1" x14ac:dyDescent="0.3">
      <c r="A36" s="2" t="s">
        <v>302</v>
      </c>
      <c r="B36" s="91"/>
      <c r="C36" s="90"/>
      <c r="D36" s="90"/>
      <c r="E36" s="25" t="s">
        <v>68</v>
      </c>
      <c r="F36" s="12" t="s">
        <v>57</v>
      </c>
      <c r="G36" s="25" t="s">
        <v>71</v>
      </c>
      <c r="H36" s="12" t="s">
        <v>136</v>
      </c>
      <c r="I36" s="12" t="s">
        <v>69</v>
      </c>
      <c r="J36" s="12" t="s">
        <v>70</v>
      </c>
      <c r="K36" s="13" t="s">
        <v>45</v>
      </c>
      <c r="L36" s="13"/>
    </row>
    <row r="37" spans="1:12" ht="105.75" thickBot="1" x14ac:dyDescent="0.3">
      <c r="A37" s="2" t="s">
        <v>303</v>
      </c>
      <c r="B37" s="91"/>
      <c r="C37" s="90"/>
      <c r="D37" s="90"/>
      <c r="E37" s="25" t="s">
        <v>72</v>
      </c>
      <c r="F37" s="12" t="s">
        <v>57</v>
      </c>
      <c r="G37" s="25" t="s">
        <v>80</v>
      </c>
      <c r="H37" s="12" t="s">
        <v>135</v>
      </c>
      <c r="I37" s="15" t="s">
        <v>69</v>
      </c>
      <c r="J37" s="12" t="s">
        <v>73</v>
      </c>
      <c r="K37" s="13" t="s">
        <v>45</v>
      </c>
      <c r="L37" s="13"/>
    </row>
    <row r="38" spans="1:12" ht="90.75" thickBot="1" x14ac:dyDescent="0.3">
      <c r="A38" s="2" t="s">
        <v>305</v>
      </c>
      <c r="B38" s="91"/>
      <c r="C38" s="90"/>
      <c r="D38" s="90"/>
      <c r="E38" s="25" t="s">
        <v>74</v>
      </c>
      <c r="F38" s="12" t="s">
        <v>57</v>
      </c>
      <c r="G38" s="25" t="s">
        <v>76</v>
      </c>
      <c r="H38" s="14" t="s">
        <v>26</v>
      </c>
      <c r="I38" s="12" t="s">
        <v>75</v>
      </c>
      <c r="J38" s="14" t="s">
        <v>28</v>
      </c>
      <c r="K38" s="13" t="s">
        <v>29</v>
      </c>
      <c r="L38" s="13"/>
    </row>
    <row r="39" spans="1:12" ht="105.75" thickBot="1" x14ac:dyDescent="0.3">
      <c r="A39" s="2" t="s">
        <v>304</v>
      </c>
      <c r="B39" s="91"/>
      <c r="C39" s="90"/>
      <c r="D39" s="90"/>
      <c r="E39" s="25" t="s">
        <v>77</v>
      </c>
      <c r="F39" s="12" t="s">
        <v>57</v>
      </c>
      <c r="G39" s="25" t="s">
        <v>79</v>
      </c>
      <c r="H39" s="12" t="s">
        <v>134</v>
      </c>
      <c r="I39" s="12" t="s">
        <v>69</v>
      </c>
      <c r="J39" s="12" t="s">
        <v>81</v>
      </c>
      <c r="K39" s="13" t="s">
        <v>45</v>
      </c>
      <c r="L39" s="13"/>
    </row>
    <row r="40" spans="1:12" ht="105.75" thickBot="1" x14ac:dyDescent="0.3">
      <c r="A40" s="2" t="s">
        <v>306</v>
      </c>
      <c r="B40" s="91"/>
      <c r="C40" s="90"/>
      <c r="D40" s="90"/>
      <c r="E40" s="25" t="s">
        <v>82</v>
      </c>
      <c r="F40" s="12" t="s">
        <v>57</v>
      </c>
      <c r="G40" s="25" t="s">
        <v>83</v>
      </c>
      <c r="H40" s="12" t="s">
        <v>133</v>
      </c>
      <c r="I40" s="12" t="s">
        <v>69</v>
      </c>
      <c r="J40" s="12" t="s">
        <v>84</v>
      </c>
      <c r="K40" s="13" t="s">
        <v>45</v>
      </c>
      <c r="L40" s="13"/>
    </row>
    <row r="41" spans="1:12" ht="105.75" thickBot="1" x14ac:dyDescent="0.3">
      <c r="A41" s="2" t="s">
        <v>307</v>
      </c>
      <c r="B41" s="91"/>
      <c r="C41" s="90"/>
      <c r="D41" s="90"/>
      <c r="E41" s="12" t="s">
        <v>85</v>
      </c>
      <c r="F41" s="12" t="s">
        <v>57</v>
      </c>
      <c r="G41" s="25" t="s">
        <v>86</v>
      </c>
      <c r="H41" s="12" t="s">
        <v>115</v>
      </c>
      <c r="I41" s="14" t="s">
        <v>67</v>
      </c>
      <c r="J41" s="14" t="s">
        <v>78</v>
      </c>
      <c r="K41" s="13" t="s">
        <v>29</v>
      </c>
      <c r="L41" s="13"/>
    </row>
    <row r="42" spans="1:12" ht="105.75" thickBot="1" x14ac:dyDescent="0.3">
      <c r="A42" s="2" t="s">
        <v>308</v>
      </c>
      <c r="B42" s="91"/>
      <c r="C42" s="90"/>
      <c r="D42" s="90"/>
      <c r="E42" s="25" t="s">
        <v>87</v>
      </c>
      <c r="F42" s="12" t="s">
        <v>57</v>
      </c>
      <c r="G42" s="20" t="s">
        <v>89</v>
      </c>
      <c r="H42" s="12" t="s">
        <v>132</v>
      </c>
      <c r="I42" s="12" t="s">
        <v>69</v>
      </c>
      <c r="J42" s="12" t="s">
        <v>88</v>
      </c>
      <c r="K42" s="13" t="s">
        <v>45</v>
      </c>
      <c r="L42" s="21"/>
    </row>
    <row r="43" spans="1:12" ht="105.75" thickBot="1" x14ac:dyDescent="0.3">
      <c r="A43" s="2" t="s">
        <v>309</v>
      </c>
      <c r="B43" s="91"/>
      <c r="C43" s="90"/>
      <c r="D43" s="90"/>
      <c r="E43" s="25" t="s">
        <v>90</v>
      </c>
      <c r="F43" s="12" t="s">
        <v>57</v>
      </c>
      <c r="G43" s="20" t="s">
        <v>93</v>
      </c>
      <c r="H43" s="12" t="s">
        <v>115</v>
      </c>
      <c r="I43" s="12" t="s">
        <v>91</v>
      </c>
      <c r="J43" s="12" t="s">
        <v>92</v>
      </c>
      <c r="K43" s="13" t="s">
        <v>29</v>
      </c>
      <c r="L43" s="21"/>
    </row>
    <row r="44" spans="1:12" ht="105.75" thickBot="1" x14ac:dyDescent="0.3">
      <c r="A44" s="2" t="s">
        <v>310</v>
      </c>
      <c r="B44" s="91"/>
      <c r="C44" s="90"/>
      <c r="D44" s="90"/>
      <c r="E44" s="25" t="s">
        <v>94</v>
      </c>
      <c r="F44" s="12" t="s">
        <v>57</v>
      </c>
      <c r="G44" s="20" t="s">
        <v>95</v>
      </c>
      <c r="H44" s="12" t="s">
        <v>131</v>
      </c>
      <c r="I44" s="12" t="s">
        <v>91</v>
      </c>
      <c r="J44" s="12" t="s">
        <v>92</v>
      </c>
      <c r="K44" s="13" t="s">
        <v>29</v>
      </c>
      <c r="L44" s="21"/>
    </row>
    <row r="45" spans="1:12" ht="105.75" thickBot="1" x14ac:dyDescent="0.3">
      <c r="A45" s="2" t="s">
        <v>311</v>
      </c>
      <c r="B45" s="91"/>
      <c r="C45" s="90"/>
      <c r="D45" s="90"/>
      <c r="E45" s="27" t="s">
        <v>96</v>
      </c>
      <c r="F45" s="12" t="s">
        <v>57</v>
      </c>
      <c r="G45" s="20" t="s">
        <v>93</v>
      </c>
      <c r="H45" s="12" t="s">
        <v>115</v>
      </c>
      <c r="I45" s="14" t="s">
        <v>67</v>
      </c>
      <c r="J45" s="14" t="s">
        <v>78</v>
      </c>
      <c r="K45" s="28" t="s">
        <v>29</v>
      </c>
      <c r="L45" s="21"/>
    </row>
    <row r="46" spans="1:12" ht="105.75" thickBot="1" x14ac:dyDescent="0.3">
      <c r="A46" s="2" t="s">
        <v>312</v>
      </c>
      <c r="B46" s="91"/>
      <c r="C46" s="90"/>
      <c r="D46" s="90"/>
      <c r="E46" s="27" t="s">
        <v>99</v>
      </c>
      <c r="F46" s="12" t="s">
        <v>57</v>
      </c>
      <c r="G46" s="20" t="s">
        <v>97</v>
      </c>
      <c r="H46" s="12" t="s">
        <v>138</v>
      </c>
      <c r="I46" s="26" t="s">
        <v>69</v>
      </c>
      <c r="J46" s="26" t="s">
        <v>98</v>
      </c>
      <c r="K46" s="28" t="s">
        <v>45</v>
      </c>
      <c r="L46" s="21"/>
    </row>
    <row r="47" spans="1:12" ht="105.75" thickBot="1" x14ac:dyDescent="0.3">
      <c r="A47" s="2" t="s">
        <v>313</v>
      </c>
      <c r="B47" s="91"/>
      <c r="C47" s="90"/>
      <c r="D47" s="90"/>
      <c r="E47" s="27" t="s">
        <v>100</v>
      </c>
      <c r="F47" s="12" t="s">
        <v>57</v>
      </c>
      <c r="G47" s="20" t="s">
        <v>130</v>
      </c>
      <c r="H47" s="12" t="s">
        <v>129</v>
      </c>
      <c r="I47" s="14" t="s">
        <v>67</v>
      </c>
      <c r="J47" s="12" t="s">
        <v>67</v>
      </c>
      <c r="K47" s="28" t="s">
        <v>29</v>
      </c>
      <c r="L47" s="21"/>
    </row>
    <row r="48" spans="1:12" ht="81" customHeight="1" thickBot="1" x14ac:dyDescent="0.3">
      <c r="A48" s="2" t="s">
        <v>314</v>
      </c>
      <c r="B48" s="91"/>
      <c r="C48" s="90"/>
      <c r="D48" s="90"/>
      <c r="E48" s="26" t="s">
        <v>101</v>
      </c>
      <c r="F48" s="12" t="s">
        <v>57</v>
      </c>
      <c r="G48" s="20" t="s">
        <v>102</v>
      </c>
      <c r="H48" s="12" t="s">
        <v>128</v>
      </c>
      <c r="I48" s="14" t="s">
        <v>67</v>
      </c>
      <c r="J48" s="12" t="s">
        <v>67</v>
      </c>
      <c r="K48" s="28" t="s">
        <v>29</v>
      </c>
      <c r="L48" s="21"/>
    </row>
    <row r="49" spans="1:12" ht="105.75" thickBot="1" x14ac:dyDescent="0.3">
      <c r="A49" s="2" t="s">
        <v>315</v>
      </c>
      <c r="B49" s="91"/>
      <c r="C49" s="90"/>
      <c r="D49" s="90"/>
      <c r="E49" s="27" t="s">
        <v>103</v>
      </c>
      <c r="F49" s="12" t="s">
        <v>57</v>
      </c>
      <c r="G49" s="20" t="s">
        <v>104</v>
      </c>
      <c r="H49" s="12" t="s">
        <v>115</v>
      </c>
      <c r="I49" s="12" t="s">
        <v>105</v>
      </c>
      <c r="J49" s="14" t="s">
        <v>28</v>
      </c>
      <c r="K49" s="28" t="s">
        <v>29</v>
      </c>
      <c r="L49" s="21"/>
    </row>
    <row r="50" spans="1:12" ht="105.75" thickBot="1" x14ac:dyDescent="0.3">
      <c r="A50" s="2" t="s">
        <v>316</v>
      </c>
      <c r="B50" s="91"/>
      <c r="C50" s="90"/>
      <c r="D50" s="90"/>
      <c r="E50" s="27" t="s">
        <v>107</v>
      </c>
      <c r="F50" s="12" t="s">
        <v>57</v>
      </c>
      <c r="G50" s="20" t="s">
        <v>106</v>
      </c>
      <c r="H50" s="12" t="s">
        <v>115</v>
      </c>
      <c r="I50" s="12" t="s">
        <v>108</v>
      </c>
      <c r="J50" s="14" t="s">
        <v>28</v>
      </c>
      <c r="K50" s="28" t="s">
        <v>29</v>
      </c>
      <c r="L50" s="21"/>
    </row>
    <row r="51" spans="1:12" ht="105.75" thickBot="1" x14ac:dyDescent="0.3">
      <c r="A51" s="2" t="s">
        <v>317</v>
      </c>
      <c r="B51" s="91"/>
      <c r="C51" s="90"/>
      <c r="D51" s="90"/>
      <c r="E51" s="27" t="s">
        <v>109</v>
      </c>
      <c r="F51" s="12" t="s">
        <v>57</v>
      </c>
      <c r="G51" s="20" t="s">
        <v>110</v>
      </c>
      <c r="H51" s="12" t="s">
        <v>127</v>
      </c>
      <c r="I51" s="26" t="s">
        <v>69</v>
      </c>
      <c r="J51" s="26" t="s">
        <v>111</v>
      </c>
      <c r="K51" s="28" t="s">
        <v>45</v>
      </c>
      <c r="L51" s="21"/>
    </row>
    <row r="52" spans="1:12" ht="95.25" customHeight="1" thickBot="1" x14ac:dyDescent="0.3">
      <c r="A52" s="2" t="s">
        <v>318</v>
      </c>
      <c r="B52" s="91"/>
      <c r="C52" s="90"/>
      <c r="D52" s="90"/>
      <c r="E52" s="29" t="s">
        <v>112</v>
      </c>
      <c r="F52" s="12" t="s">
        <v>57</v>
      </c>
      <c r="G52" s="12" t="s">
        <v>113</v>
      </c>
      <c r="H52" s="12" t="s">
        <v>115</v>
      </c>
      <c r="I52" s="29" t="s">
        <v>114</v>
      </c>
      <c r="J52" s="26" t="s">
        <v>111</v>
      </c>
      <c r="K52" s="28" t="s">
        <v>29</v>
      </c>
      <c r="L52" s="21"/>
    </row>
    <row r="53" spans="1:12" ht="75.75" thickBot="1" x14ac:dyDescent="0.3">
      <c r="A53" s="2" t="s">
        <v>319</v>
      </c>
      <c r="B53" s="91"/>
      <c r="C53" s="90"/>
      <c r="D53" s="90"/>
      <c r="E53" s="27" t="s">
        <v>116</v>
      </c>
      <c r="F53" s="12" t="s">
        <v>57</v>
      </c>
      <c r="G53" s="20" t="s">
        <v>117</v>
      </c>
      <c r="H53" s="12" t="s">
        <v>118</v>
      </c>
      <c r="I53" s="29" t="s">
        <v>114</v>
      </c>
      <c r="J53" s="26" t="s">
        <v>111</v>
      </c>
      <c r="K53" s="28" t="s">
        <v>29</v>
      </c>
      <c r="L53" s="21"/>
    </row>
    <row r="54" spans="1:12" ht="21.75" thickBot="1" x14ac:dyDescent="0.3">
      <c r="A54" s="3"/>
      <c r="B54" s="91"/>
      <c r="C54" s="40"/>
      <c r="D54" s="90"/>
      <c r="E54" s="31"/>
      <c r="F54" s="17"/>
      <c r="G54" s="32"/>
      <c r="H54" s="32"/>
      <c r="I54" s="33"/>
      <c r="J54" s="17"/>
      <c r="K54" s="18"/>
      <c r="L54" s="34"/>
    </row>
    <row r="55" spans="1:12" ht="45.75" thickBot="1" x14ac:dyDescent="0.3">
      <c r="A55" s="2" t="s">
        <v>320</v>
      </c>
      <c r="B55" s="91"/>
      <c r="C55" s="92" t="s">
        <v>119</v>
      </c>
      <c r="D55" s="90"/>
      <c r="E55" s="30" t="s">
        <v>120</v>
      </c>
      <c r="F55" s="12" t="s">
        <v>57</v>
      </c>
      <c r="G55" s="12" t="s">
        <v>63</v>
      </c>
      <c r="H55" s="14" t="s">
        <v>26</v>
      </c>
      <c r="I55" s="30" t="s">
        <v>123</v>
      </c>
      <c r="J55" s="30" t="s">
        <v>126</v>
      </c>
      <c r="K55" s="28" t="s">
        <v>29</v>
      </c>
      <c r="L55" s="21"/>
    </row>
    <row r="56" spans="1:12" ht="45.75" thickBot="1" x14ac:dyDescent="0.3">
      <c r="A56" s="2" t="s">
        <v>321</v>
      </c>
      <c r="B56" s="91"/>
      <c r="C56" s="92"/>
      <c r="D56" s="90"/>
      <c r="E56" s="29" t="s">
        <v>121</v>
      </c>
      <c r="F56" s="12" t="s">
        <v>57</v>
      </c>
      <c r="G56" s="12" t="s">
        <v>63</v>
      </c>
      <c r="H56" s="14" t="s">
        <v>26</v>
      </c>
      <c r="I56" s="30" t="s">
        <v>125</v>
      </c>
      <c r="J56" s="30" t="s">
        <v>126</v>
      </c>
      <c r="K56" s="28" t="s">
        <v>29</v>
      </c>
      <c r="L56" s="21"/>
    </row>
    <row r="57" spans="1:12" ht="45.75" thickBot="1" x14ac:dyDescent="0.3">
      <c r="A57" s="2" t="s">
        <v>322</v>
      </c>
      <c r="B57" s="91"/>
      <c r="C57" s="92"/>
      <c r="D57" s="90"/>
      <c r="E57" s="29" t="s">
        <v>122</v>
      </c>
      <c r="F57" s="12" t="s">
        <v>57</v>
      </c>
      <c r="G57" s="12" t="s">
        <v>63</v>
      </c>
      <c r="H57" s="14" t="s">
        <v>26</v>
      </c>
      <c r="I57" s="30" t="s">
        <v>124</v>
      </c>
      <c r="J57" s="30" t="s">
        <v>126</v>
      </c>
      <c r="K57" s="28" t="s">
        <v>29</v>
      </c>
      <c r="L57" s="21"/>
    </row>
    <row r="58" spans="1:12" ht="15.75" customHeight="1" thickBot="1" x14ac:dyDescent="0.3">
      <c r="A58" s="34"/>
      <c r="B58" s="91"/>
      <c r="C58" s="34"/>
      <c r="D58" s="34"/>
      <c r="E58" s="34"/>
      <c r="F58" s="34"/>
      <c r="G58" s="34"/>
      <c r="H58" s="34"/>
      <c r="I58" s="34"/>
      <c r="J58" s="34"/>
      <c r="K58" s="34"/>
      <c r="L58" s="34"/>
    </row>
    <row r="59" spans="1:12" ht="30.75" thickBot="1" x14ac:dyDescent="0.3">
      <c r="A59" s="2" t="s">
        <v>323</v>
      </c>
      <c r="B59" s="91"/>
      <c r="C59" s="90" t="s">
        <v>22</v>
      </c>
      <c r="D59" s="90" t="s">
        <v>139</v>
      </c>
      <c r="E59" s="5" t="s">
        <v>24</v>
      </c>
      <c r="F59" s="8" t="s">
        <v>57</v>
      </c>
      <c r="G59" s="5" t="s">
        <v>140</v>
      </c>
      <c r="H59" s="7" t="s">
        <v>26</v>
      </c>
      <c r="I59" s="5" t="s">
        <v>31</v>
      </c>
      <c r="J59" s="7" t="s">
        <v>28</v>
      </c>
      <c r="K59" s="2" t="s">
        <v>29</v>
      </c>
      <c r="L59" s="2"/>
    </row>
    <row r="60" spans="1:12" ht="30.75" thickBot="1" x14ac:dyDescent="0.3">
      <c r="A60" s="13" t="s">
        <v>324</v>
      </c>
      <c r="B60" s="91"/>
      <c r="C60" s="90"/>
      <c r="D60" s="90"/>
      <c r="E60" s="5" t="s">
        <v>30</v>
      </c>
      <c r="F60" s="8" t="s">
        <v>57</v>
      </c>
      <c r="G60" s="5" t="s">
        <v>140</v>
      </c>
      <c r="H60" s="7" t="s">
        <v>26</v>
      </c>
      <c r="I60" s="5" t="s">
        <v>27</v>
      </c>
      <c r="J60" s="7" t="s">
        <v>28</v>
      </c>
      <c r="K60" s="2" t="s">
        <v>29</v>
      </c>
      <c r="L60" s="2"/>
    </row>
    <row r="61" spans="1:12" ht="30.75" thickBot="1" x14ac:dyDescent="0.3">
      <c r="A61" s="2" t="s">
        <v>325</v>
      </c>
      <c r="B61" s="91"/>
      <c r="C61" s="90"/>
      <c r="D61" s="90"/>
      <c r="E61" s="5" t="s">
        <v>180</v>
      </c>
      <c r="F61" s="8" t="s">
        <v>57</v>
      </c>
      <c r="G61" s="5" t="s">
        <v>140</v>
      </c>
      <c r="H61" s="7" t="s">
        <v>26</v>
      </c>
      <c r="I61" s="5" t="s">
        <v>39</v>
      </c>
      <c r="J61" s="7" t="s">
        <v>28</v>
      </c>
      <c r="K61" s="2" t="s">
        <v>29</v>
      </c>
      <c r="L61" s="2"/>
    </row>
    <row r="62" spans="1:12" ht="30.75" thickBot="1" x14ac:dyDescent="0.3">
      <c r="A62" s="13" t="s">
        <v>326</v>
      </c>
      <c r="B62" s="91"/>
      <c r="C62" s="90"/>
      <c r="D62" s="90"/>
      <c r="E62" s="5" t="s">
        <v>36</v>
      </c>
      <c r="F62" s="35" t="s">
        <v>57</v>
      </c>
      <c r="G62" s="12" t="s">
        <v>140</v>
      </c>
      <c r="H62" s="7" t="s">
        <v>26</v>
      </c>
      <c r="I62" s="5" t="s">
        <v>41</v>
      </c>
      <c r="J62" s="7" t="s">
        <v>28</v>
      </c>
      <c r="K62" s="2" t="s">
        <v>29</v>
      </c>
      <c r="L62" s="21"/>
    </row>
    <row r="63" spans="1:12" ht="30.75" thickBot="1" x14ac:dyDescent="0.3">
      <c r="A63" s="2" t="s">
        <v>327</v>
      </c>
      <c r="B63" s="91"/>
      <c r="C63" s="90"/>
      <c r="D63" s="90"/>
      <c r="E63" s="5" t="s">
        <v>35</v>
      </c>
      <c r="F63" s="8" t="s">
        <v>57</v>
      </c>
      <c r="G63" s="5" t="s">
        <v>140</v>
      </c>
      <c r="H63" s="7" t="s">
        <v>26</v>
      </c>
      <c r="I63" s="5" t="s">
        <v>40</v>
      </c>
      <c r="J63" s="5" t="s">
        <v>42</v>
      </c>
      <c r="K63" s="2" t="s">
        <v>29</v>
      </c>
      <c r="L63" s="2"/>
    </row>
    <row r="64" spans="1:12" ht="30.75" thickBot="1" x14ac:dyDescent="0.3">
      <c r="A64" s="13" t="s">
        <v>328</v>
      </c>
      <c r="B64" s="91"/>
      <c r="C64" s="90"/>
      <c r="D64" s="90"/>
      <c r="E64" s="12" t="s">
        <v>56</v>
      </c>
      <c r="F64" s="8" t="s">
        <v>57</v>
      </c>
      <c r="G64" s="5" t="s">
        <v>140</v>
      </c>
      <c r="H64" s="7" t="s">
        <v>26</v>
      </c>
      <c r="I64" s="5" t="s">
        <v>55</v>
      </c>
      <c r="J64" s="5" t="s">
        <v>28</v>
      </c>
      <c r="K64" s="13" t="s">
        <v>29</v>
      </c>
      <c r="L64" s="13"/>
    </row>
    <row r="65" spans="1:12" ht="30.75" thickBot="1" x14ac:dyDescent="0.3">
      <c r="A65" s="2" t="s">
        <v>329</v>
      </c>
      <c r="B65" s="91"/>
      <c r="C65" s="90"/>
      <c r="D65" s="90"/>
      <c r="E65" s="12" t="s">
        <v>43</v>
      </c>
      <c r="F65" s="35" t="s">
        <v>57</v>
      </c>
      <c r="G65" s="12" t="s">
        <v>140</v>
      </c>
      <c r="H65" s="14" t="s">
        <v>26</v>
      </c>
      <c r="I65" s="12" t="s">
        <v>44</v>
      </c>
      <c r="J65" s="14" t="s">
        <v>28</v>
      </c>
      <c r="K65" s="13" t="s">
        <v>29</v>
      </c>
      <c r="L65" s="13"/>
    </row>
    <row r="66" spans="1:12" ht="15.75" customHeight="1" thickBot="1" x14ac:dyDescent="0.3">
      <c r="A66" s="3"/>
      <c r="B66" s="91"/>
      <c r="C66" s="18"/>
      <c r="D66" s="90"/>
      <c r="E66" s="42"/>
      <c r="F66" s="42"/>
      <c r="G66" s="42"/>
      <c r="H66" s="43"/>
      <c r="I66" s="42"/>
      <c r="J66" s="43"/>
      <c r="K66" s="18"/>
      <c r="L66" s="18"/>
    </row>
    <row r="67" spans="1:12" ht="30.75" thickBot="1" x14ac:dyDescent="0.3">
      <c r="A67" s="13" t="s">
        <v>330</v>
      </c>
      <c r="B67" s="91"/>
      <c r="C67" s="90" t="s">
        <v>46</v>
      </c>
      <c r="D67" s="90"/>
      <c r="E67" s="36" t="s">
        <v>141</v>
      </c>
      <c r="F67" s="5" t="s">
        <v>25</v>
      </c>
      <c r="G67" s="5" t="s">
        <v>52</v>
      </c>
      <c r="H67" s="14" t="s">
        <v>26</v>
      </c>
      <c r="I67" s="36" t="s">
        <v>142</v>
      </c>
      <c r="J67" s="14" t="s">
        <v>28</v>
      </c>
      <c r="K67" s="13" t="s">
        <v>29</v>
      </c>
      <c r="L67" s="21"/>
    </row>
    <row r="68" spans="1:12" ht="45.75" thickBot="1" x14ac:dyDescent="0.3">
      <c r="A68" s="2" t="s">
        <v>331</v>
      </c>
      <c r="B68" s="91"/>
      <c r="C68" s="90"/>
      <c r="D68" s="90"/>
      <c r="E68" s="36" t="s">
        <v>144</v>
      </c>
      <c r="F68" s="5" t="s">
        <v>25</v>
      </c>
      <c r="G68" s="5" t="s">
        <v>52</v>
      </c>
      <c r="H68" s="20" t="s">
        <v>145</v>
      </c>
      <c r="I68" s="36" t="s">
        <v>142</v>
      </c>
      <c r="J68" s="14" t="s">
        <v>28</v>
      </c>
      <c r="K68" s="13" t="s">
        <v>29</v>
      </c>
      <c r="L68" s="21"/>
    </row>
    <row r="69" spans="1:12" ht="46.5" customHeight="1" thickBot="1" x14ac:dyDescent="0.3">
      <c r="A69" s="13" t="s">
        <v>332</v>
      </c>
      <c r="B69" s="91"/>
      <c r="C69" s="90"/>
      <c r="D69" s="90"/>
      <c r="E69" s="36" t="s">
        <v>146</v>
      </c>
      <c r="F69" s="5" t="s">
        <v>25</v>
      </c>
      <c r="G69" s="5" t="s">
        <v>52</v>
      </c>
      <c r="H69" s="20" t="s">
        <v>148</v>
      </c>
      <c r="I69" s="36" t="s">
        <v>142</v>
      </c>
      <c r="J69" s="14" t="s">
        <v>28</v>
      </c>
      <c r="K69" s="13" t="s">
        <v>29</v>
      </c>
      <c r="L69" s="21"/>
    </row>
    <row r="70" spans="1:12" ht="45.75" thickBot="1" x14ac:dyDescent="0.3">
      <c r="A70" s="2" t="s">
        <v>333</v>
      </c>
      <c r="B70" s="91"/>
      <c r="C70" s="90"/>
      <c r="D70" s="90"/>
      <c r="E70" s="37" t="s">
        <v>143</v>
      </c>
      <c r="F70" s="5" t="s">
        <v>25</v>
      </c>
      <c r="G70" s="5" t="s">
        <v>52</v>
      </c>
      <c r="H70" s="20" t="s">
        <v>147</v>
      </c>
      <c r="I70" s="36" t="s">
        <v>142</v>
      </c>
      <c r="J70" s="14" t="s">
        <v>28</v>
      </c>
      <c r="K70" s="13" t="s">
        <v>29</v>
      </c>
      <c r="L70" s="21"/>
    </row>
    <row r="71" spans="1:12" ht="30.75" thickBot="1" x14ac:dyDescent="0.3">
      <c r="A71" s="13" t="s">
        <v>334</v>
      </c>
      <c r="B71" s="91"/>
      <c r="C71" s="90"/>
      <c r="D71" s="90"/>
      <c r="E71" s="37" t="s">
        <v>149</v>
      </c>
      <c r="F71" s="5" t="s">
        <v>25</v>
      </c>
      <c r="G71" s="5" t="s">
        <v>52</v>
      </c>
      <c r="H71" s="12" t="s">
        <v>150</v>
      </c>
      <c r="I71" s="36" t="s">
        <v>151</v>
      </c>
      <c r="J71" s="14" t="s">
        <v>28</v>
      </c>
      <c r="K71" s="13" t="s">
        <v>29</v>
      </c>
      <c r="L71" s="21"/>
    </row>
    <row r="72" spans="1:12" ht="30.75" thickBot="1" x14ac:dyDescent="0.3">
      <c r="A72" s="2" t="s">
        <v>335</v>
      </c>
      <c r="B72" s="91"/>
      <c r="C72" s="90"/>
      <c r="D72" s="90"/>
      <c r="E72" s="37" t="s">
        <v>152</v>
      </c>
      <c r="F72" s="5" t="s">
        <v>25</v>
      </c>
      <c r="G72" s="5" t="s">
        <v>52</v>
      </c>
      <c r="H72" s="20" t="s">
        <v>153</v>
      </c>
      <c r="I72" s="36" t="s">
        <v>154</v>
      </c>
      <c r="J72" s="14" t="s">
        <v>28</v>
      </c>
      <c r="K72" s="13" t="s">
        <v>29</v>
      </c>
      <c r="L72" s="21"/>
    </row>
    <row r="73" spans="1:12" ht="30.75" thickBot="1" x14ac:dyDescent="0.3">
      <c r="A73" s="13" t="s">
        <v>336</v>
      </c>
      <c r="B73" s="91"/>
      <c r="C73" s="90"/>
      <c r="D73" s="90"/>
      <c r="E73" s="37" t="s">
        <v>156</v>
      </c>
      <c r="F73" s="5" t="s">
        <v>25</v>
      </c>
      <c r="G73" s="5" t="s">
        <v>159</v>
      </c>
      <c r="H73" s="12" t="s">
        <v>26</v>
      </c>
      <c r="I73" s="36" t="s">
        <v>155</v>
      </c>
      <c r="J73" s="36" t="s">
        <v>28</v>
      </c>
      <c r="K73" s="13" t="s">
        <v>29</v>
      </c>
      <c r="L73" s="21"/>
    </row>
    <row r="74" spans="1:12" ht="45.75" thickBot="1" x14ac:dyDescent="0.3">
      <c r="A74" s="2" t="s">
        <v>337</v>
      </c>
      <c r="B74" s="91"/>
      <c r="C74" s="90"/>
      <c r="D74" s="90"/>
      <c r="E74" s="37" t="s">
        <v>157</v>
      </c>
      <c r="F74" s="5" t="s">
        <v>25</v>
      </c>
      <c r="G74" s="5" t="s">
        <v>160</v>
      </c>
      <c r="H74" s="12" t="s">
        <v>26</v>
      </c>
      <c r="I74" s="36" t="s">
        <v>158</v>
      </c>
      <c r="J74" s="38" t="s">
        <v>28</v>
      </c>
      <c r="K74" s="13" t="s">
        <v>29</v>
      </c>
      <c r="L74" s="21"/>
    </row>
    <row r="75" spans="1:12" ht="30.75" thickBot="1" x14ac:dyDescent="0.3">
      <c r="A75" s="2" t="s">
        <v>338</v>
      </c>
      <c r="B75" s="91"/>
      <c r="C75" s="90"/>
      <c r="D75" s="90"/>
      <c r="E75" s="37" t="s">
        <v>161</v>
      </c>
      <c r="F75" s="5" t="s">
        <v>25</v>
      </c>
      <c r="G75" s="5" t="s">
        <v>159</v>
      </c>
      <c r="H75" s="12" t="s">
        <v>26</v>
      </c>
      <c r="I75" s="36" t="s">
        <v>162</v>
      </c>
      <c r="J75" s="36" t="s">
        <v>28</v>
      </c>
      <c r="K75" s="13" t="s">
        <v>29</v>
      </c>
      <c r="L75" s="21"/>
    </row>
    <row r="76" spans="1:12" ht="30.75" thickBot="1" x14ac:dyDescent="0.3">
      <c r="A76" s="2" t="s">
        <v>339</v>
      </c>
      <c r="B76" s="91"/>
      <c r="C76" s="90"/>
      <c r="D76" s="90"/>
      <c r="E76" s="37" t="s">
        <v>163</v>
      </c>
      <c r="F76" s="5" t="s">
        <v>25</v>
      </c>
      <c r="G76" s="5" t="s">
        <v>159</v>
      </c>
      <c r="H76" s="12" t="s">
        <v>167</v>
      </c>
      <c r="I76" s="36" t="s">
        <v>164</v>
      </c>
      <c r="J76" s="44" t="s">
        <v>165</v>
      </c>
      <c r="K76" s="13" t="s">
        <v>45</v>
      </c>
      <c r="L76" s="21"/>
    </row>
    <row r="77" spans="1:12" ht="30.75" thickBot="1" x14ac:dyDescent="0.3">
      <c r="A77" s="2" t="s">
        <v>340</v>
      </c>
      <c r="B77" s="91"/>
      <c r="C77" s="90"/>
      <c r="D77" s="90"/>
      <c r="E77" s="37" t="s">
        <v>168</v>
      </c>
      <c r="F77" s="5" t="s">
        <v>25</v>
      </c>
      <c r="G77" s="5" t="s">
        <v>159</v>
      </c>
      <c r="H77" s="12" t="s">
        <v>166</v>
      </c>
      <c r="I77" s="44" t="s">
        <v>169</v>
      </c>
      <c r="J77" s="36" t="s">
        <v>28</v>
      </c>
      <c r="K77" s="13" t="s">
        <v>29</v>
      </c>
      <c r="L77" s="21"/>
    </row>
    <row r="78" spans="1:12" ht="30.75" thickBot="1" x14ac:dyDescent="0.3">
      <c r="A78" s="2" t="s">
        <v>341</v>
      </c>
      <c r="B78" s="91"/>
      <c r="C78" s="90"/>
      <c r="D78" s="90"/>
      <c r="E78" s="36" t="s">
        <v>170</v>
      </c>
      <c r="F78" s="5" t="s">
        <v>25</v>
      </c>
      <c r="G78" s="5" t="s">
        <v>52</v>
      </c>
      <c r="H78" s="20" t="s">
        <v>171</v>
      </c>
      <c r="I78" s="36" t="s">
        <v>154</v>
      </c>
      <c r="J78" s="36" t="s">
        <v>28</v>
      </c>
      <c r="K78" s="13" t="s">
        <v>29</v>
      </c>
      <c r="L78" s="21"/>
    </row>
    <row r="79" spans="1:12" ht="30.75" thickBot="1" x14ac:dyDescent="0.3">
      <c r="A79" s="2" t="s">
        <v>342</v>
      </c>
      <c r="B79" s="91"/>
      <c r="C79" s="90"/>
      <c r="D79" s="90"/>
      <c r="E79" s="37" t="s">
        <v>172</v>
      </c>
      <c r="F79" s="5" t="s">
        <v>26</v>
      </c>
      <c r="G79" s="5" t="s">
        <v>175</v>
      </c>
      <c r="H79" s="12" t="s">
        <v>26</v>
      </c>
      <c r="I79" s="36" t="s">
        <v>173</v>
      </c>
      <c r="J79" s="44" t="s">
        <v>174</v>
      </c>
      <c r="K79" s="13" t="s">
        <v>45</v>
      </c>
      <c r="L79" s="21"/>
    </row>
    <row r="80" spans="1:12" ht="15.75" thickBot="1" x14ac:dyDescent="0.3">
      <c r="A80" s="45"/>
      <c r="B80" s="45"/>
      <c r="C80" s="45"/>
      <c r="D80" s="45"/>
      <c r="E80" s="45"/>
      <c r="F80" s="45"/>
      <c r="G80" s="45"/>
      <c r="H80" s="45"/>
      <c r="I80" s="45"/>
      <c r="J80" s="45"/>
      <c r="K80" s="45"/>
      <c r="L80" s="45"/>
    </row>
    <row r="81" spans="1:12" ht="60.75" customHeight="1" thickBot="1" x14ac:dyDescent="0.3">
      <c r="A81" s="2" t="s">
        <v>343</v>
      </c>
      <c r="B81" s="101" t="s">
        <v>176</v>
      </c>
      <c r="C81" s="90" t="s">
        <v>22</v>
      </c>
      <c r="D81" s="90" t="s">
        <v>177</v>
      </c>
      <c r="E81" s="5" t="s">
        <v>24</v>
      </c>
      <c r="F81" s="5" t="s">
        <v>187</v>
      </c>
      <c r="G81" s="5" t="s">
        <v>178</v>
      </c>
      <c r="H81" s="7" t="s">
        <v>26</v>
      </c>
      <c r="I81" s="5" t="s">
        <v>31</v>
      </c>
      <c r="J81" s="7" t="s">
        <v>28</v>
      </c>
      <c r="K81" s="2" t="s">
        <v>29</v>
      </c>
      <c r="L81" s="21"/>
    </row>
    <row r="82" spans="1:12" ht="60.75" customHeight="1" thickBot="1" x14ac:dyDescent="0.3">
      <c r="A82" s="2" t="s">
        <v>344</v>
      </c>
      <c r="B82" s="102"/>
      <c r="C82" s="90"/>
      <c r="D82" s="90"/>
      <c r="E82" s="5" t="s">
        <v>30</v>
      </c>
      <c r="F82" s="5" t="s">
        <v>187</v>
      </c>
      <c r="G82" s="5" t="s">
        <v>178</v>
      </c>
      <c r="H82" s="7" t="s">
        <v>26</v>
      </c>
      <c r="I82" s="5" t="s">
        <v>27</v>
      </c>
      <c r="J82" s="7" t="s">
        <v>28</v>
      </c>
      <c r="K82" s="2" t="s">
        <v>29</v>
      </c>
      <c r="L82" s="21"/>
    </row>
    <row r="83" spans="1:12" ht="60.75" customHeight="1" thickBot="1" x14ac:dyDescent="0.3">
      <c r="A83" s="2" t="s">
        <v>345</v>
      </c>
      <c r="B83" s="102"/>
      <c r="C83" s="90"/>
      <c r="D83" s="90"/>
      <c r="E83" s="5" t="s">
        <v>180</v>
      </c>
      <c r="F83" s="5" t="s">
        <v>187</v>
      </c>
      <c r="G83" s="5" t="s">
        <v>178</v>
      </c>
      <c r="H83" s="7" t="s">
        <v>26</v>
      </c>
      <c r="I83" s="5" t="s">
        <v>39</v>
      </c>
      <c r="J83" s="7" t="s">
        <v>179</v>
      </c>
      <c r="K83" s="2" t="s">
        <v>45</v>
      </c>
      <c r="L83" s="21"/>
    </row>
    <row r="84" spans="1:12" ht="60.75" customHeight="1" thickBot="1" x14ac:dyDescent="0.3">
      <c r="A84" s="2" t="s">
        <v>346</v>
      </c>
      <c r="B84" s="102"/>
      <c r="C84" s="90"/>
      <c r="D84" s="90"/>
      <c r="E84" s="5" t="s">
        <v>36</v>
      </c>
      <c r="F84" s="5" t="s">
        <v>187</v>
      </c>
      <c r="G84" s="5" t="s">
        <v>178</v>
      </c>
      <c r="H84" s="7" t="s">
        <v>26</v>
      </c>
      <c r="I84" s="5" t="s">
        <v>41</v>
      </c>
      <c r="J84" s="7" t="s">
        <v>28</v>
      </c>
      <c r="K84" s="2" t="s">
        <v>29</v>
      </c>
      <c r="L84" s="21"/>
    </row>
    <row r="85" spans="1:12" ht="60.75" customHeight="1" thickBot="1" x14ac:dyDescent="0.3">
      <c r="A85" s="2" t="s">
        <v>347</v>
      </c>
      <c r="B85" s="102"/>
      <c r="C85" s="90"/>
      <c r="D85" s="90"/>
      <c r="E85" s="5" t="s">
        <v>35</v>
      </c>
      <c r="F85" s="5" t="s">
        <v>187</v>
      </c>
      <c r="G85" s="5" t="s">
        <v>178</v>
      </c>
      <c r="H85" s="7" t="s">
        <v>26</v>
      </c>
      <c r="I85" s="5" t="s">
        <v>40</v>
      </c>
      <c r="J85" s="5" t="s">
        <v>181</v>
      </c>
      <c r="K85" s="2" t="s">
        <v>45</v>
      </c>
      <c r="L85" s="21"/>
    </row>
    <row r="86" spans="1:12" ht="45.75" thickBot="1" x14ac:dyDescent="0.3">
      <c r="A86" s="2" t="s">
        <v>348</v>
      </c>
      <c r="B86" s="102"/>
      <c r="C86" s="90"/>
      <c r="D86" s="90"/>
      <c r="E86" s="12" t="s">
        <v>182</v>
      </c>
      <c r="F86" s="5" t="s">
        <v>187</v>
      </c>
      <c r="G86" s="5" t="s">
        <v>178</v>
      </c>
      <c r="H86" s="7" t="s">
        <v>26</v>
      </c>
      <c r="I86" s="12" t="s">
        <v>183</v>
      </c>
      <c r="J86" s="5" t="s">
        <v>28</v>
      </c>
      <c r="K86" s="41" t="s">
        <v>29</v>
      </c>
      <c r="L86" s="21"/>
    </row>
    <row r="87" spans="1:12" ht="45.75" thickBot="1" x14ac:dyDescent="0.3">
      <c r="A87" s="2" t="s">
        <v>349</v>
      </c>
      <c r="B87" s="102"/>
      <c r="C87" s="90"/>
      <c r="D87" s="90"/>
      <c r="E87" s="12" t="s">
        <v>43</v>
      </c>
      <c r="F87" s="5" t="s">
        <v>187</v>
      </c>
      <c r="G87" s="5" t="s">
        <v>178</v>
      </c>
      <c r="H87" s="14" t="s">
        <v>26</v>
      </c>
      <c r="I87" s="12" t="s">
        <v>44</v>
      </c>
      <c r="J87" s="5" t="s">
        <v>184</v>
      </c>
      <c r="K87" s="2" t="s">
        <v>45</v>
      </c>
      <c r="L87" s="21"/>
    </row>
    <row r="88" spans="1:12" ht="15.75" customHeight="1" thickBot="1" x14ac:dyDescent="0.3">
      <c r="A88" s="34"/>
      <c r="B88" s="102"/>
      <c r="C88" s="18"/>
      <c r="D88" s="90"/>
      <c r="E88" s="23"/>
      <c r="F88" s="23"/>
      <c r="G88" s="23"/>
      <c r="H88" s="23"/>
      <c r="I88" s="23"/>
      <c r="J88" s="23"/>
      <c r="K88" s="18"/>
      <c r="L88" s="34"/>
    </row>
    <row r="89" spans="1:12" ht="45.75" thickBot="1" x14ac:dyDescent="0.3">
      <c r="A89" s="2" t="s">
        <v>350</v>
      </c>
      <c r="B89" s="102"/>
      <c r="C89" s="90" t="s">
        <v>46</v>
      </c>
      <c r="D89" s="90"/>
      <c r="E89" s="12" t="s">
        <v>185</v>
      </c>
      <c r="F89" s="5" t="s">
        <v>187</v>
      </c>
      <c r="G89" s="5" t="s">
        <v>178</v>
      </c>
      <c r="H89" s="14" t="s">
        <v>26</v>
      </c>
      <c r="I89" s="12" t="s">
        <v>189</v>
      </c>
      <c r="J89" s="5" t="s">
        <v>28</v>
      </c>
      <c r="K89" s="41" t="s">
        <v>29</v>
      </c>
      <c r="L89" s="21"/>
    </row>
    <row r="90" spans="1:12" ht="90.75" thickBot="1" x14ac:dyDescent="0.3">
      <c r="A90" s="2" t="s">
        <v>351</v>
      </c>
      <c r="B90" s="102"/>
      <c r="C90" s="90"/>
      <c r="D90" s="90"/>
      <c r="E90" s="12" t="s">
        <v>186</v>
      </c>
      <c r="F90" s="5" t="s">
        <v>187</v>
      </c>
      <c r="G90" s="5" t="s">
        <v>178</v>
      </c>
      <c r="H90" s="12" t="s">
        <v>188</v>
      </c>
      <c r="I90" s="12" t="s">
        <v>189</v>
      </c>
      <c r="J90" s="14" t="s">
        <v>190</v>
      </c>
      <c r="K90" s="2" t="s">
        <v>45</v>
      </c>
      <c r="L90" s="21"/>
    </row>
    <row r="91" spans="1:12" ht="90.75" thickBot="1" x14ac:dyDescent="0.3">
      <c r="A91" s="2" t="s">
        <v>352</v>
      </c>
      <c r="B91" s="102"/>
      <c r="C91" s="90"/>
      <c r="D91" s="90"/>
      <c r="E91" s="12" t="s">
        <v>191</v>
      </c>
      <c r="F91" s="5" t="s">
        <v>187</v>
      </c>
      <c r="G91" s="5" t="s">
        <v>178</v>
      </c>
      <c r="H91" s="12" t="s">
        <v>192</v>
      </c>
      <c r="I91" s="12" t="s">
        <v>219</v>
      </c>
      <c r="J91" s="5" t="s">
        <v>28</v>
      </c>
      <c r="K91" s="41" t="s">
        <v>29</v>
      </c>
      <c r="L91" s="21"/>
    </row>
    <row r="92" spans="1:12" ht="45.75" thickBot="1" x14ac:dyDescent="0.3">
      <c r="A92" s="2" t="s">
        <v>353</v>
      </c>
      <c r="B92" s="102"/>
      <c r="C92" s="90"/>
      <c r="D92" s="90"/>
      <c r="E92" s="12" t="s">
        <v>194</v>
      </c>
      <c r="F92" s="5" t="s">
        <v>187</v>
      </c>
      <c r="G92" s="5" t="s">
        <v>178</v>
      </c>
      <c r="H92" s="14" t="s">
        <v>26</v>
      </c>
      <c r="I92" s="12" t="s">
        <v>195</v>
      </c>
      <c r="J92" s="5" t="s">
        <v>28</v>
      </c>
      <c r="K92" s="41" t="s">
        <v>29</v>
      </c>
      <c r="L92" s="21"/>
    </row>
    <row r="93" spans="1:12" ht="45.75" thickBot="1" x14ac:dyDescent="0.3">
      <c r="A93" s="2" t="s">
        <v>354</v>
      </c>
      <c r="B93" s="102"/>
      <c r="C93" s="90"/>
      <c r="D93" s="90"/>
      <c r="E93" s="12" t="s">
        <v>196</v>
      </c>
      <c r="F93" s="5" t="s">
        <v>187</v>
      </c>
      <c r="G93" s="5" t="s">
        <v>178</v>
      </c>
      <c r="H93" s="14" t="s">
        <v>26</v>
      </c>
      <c r="I93" s="12" t="s">
        <v>197</v>
      </c>
      <c r="J93" s="5" t="s">
        <v>28</v>
      </c>
      <c r="K93" s="41" t="s">
        <v>29</v>
      </c>
      <c r="L93" s="21"/>
    </row>
    <row r="94" spans="1:12" ht="45.75" thickBot="1" x14ac:dyDescent="0.3">
      <c r="A94" s="2" t="s">
        <v>355</v>
      </c>
      <c r="B94" s="102"/>
      <c r="C94" s="90"/>
      <c r="D94" s="90"/>
      <c r="E94" s="12" t="s">
        <v>199</v>
      </c>
      <c r="F94" s="5" t="s">
        <v>187</v>
      </c>
      <c r="G94" s="5" t="s">
        <v>178</v>
      </c>
      <c r="H94" s="14" t="s">
        <v>26</v>
      </c>
      <c r="I94" s="12" t="s">
        <v>198</v>
      </c>
      <c r="J94" s="5" t="s">
        <v>28</v>
      </c>
      <c r="K94" s="41" t="s">
        <v>29</v>
      </c>
      <c r="L94" s="21"/>
    </row>
    <row r="95" spans="1:12" ht="45.75" thickBot="1" x14ac:dyDescent="0.3">
      <c r="A95" s="2" t="s">
        <v>356</v>
      </c>
      <c r="B95" s="102"/>
      <c r="C95" s="90"/>
      <c r="D95" s="90"/>
      <c r="E95" s="12" t="s">
        <v>200</v>
      </c>
      <c r="F95" s="5" t="s">
        <v>187</v>
      </c>
      <c r="G95" s="5" t="s">
        <v>178</v>
      </c>
      <c r="H95" s="14" t="s">
        <v>26</v>
      </c>
      <c r="I95" s="12" t="s">
        <v>201</v>
      </c>
      <c r="J95" s="5" t="s">
        <v>28</v>
      </c>
      <c r="K95" s="41" t="s">
        <v>29</v>
      </c>
      <c r="L95" s="21"/>
    </row>
    <row r="96" spans="1:12" ht="45.75" thickBot="1" x14ac:dyDescent="0.3">
      <c r="A96" s="2" t="s">
        <v>357</v>
      </c>
      <c r="B96" s="102"/>
      <c r="C96" s="90"/>
      <c r="D96" s="90"/>
      <c r="E96" s="12" t="s">
        <v>204</v>
      </c>
      <c r="F96" s="5" t="s">
        <v>187</v>
      </c>
      <c r="G96" s="5" t="s">
        <v>178</v>
      </c>
      <c r="H96" s="14" t="s">
        <v>26</v>
      </c>
      <c r="I96" s="12" t="s">
        <v>202</v>
      </c>
      <c r="J96" s="12" t="s">
        <v>203</v>
      </c>
      <c r="K96" s="2" t="s">
        <v>45</v>
      </c>
      <c r="L96" s="21"/>
    </row>
    <row r="97" spans="1:12" ht="90.75" thickBot="1" x14ac:dyDescent="0.3">
      <c r="A97" s="2" t="s">
        <v>358</v>
      </c>
      <c r="B97" s="102"/>
      <c r="C97" s="90"/>
      <c r="D97" s="90"/>
      <c r="E97" s="12" t="s">
        <v>205</v>
      </c>
      <c r="F97" s="5" t="s">
        <v>187</v>
      </c>
      <c r="G97" s="5" t="s">
        <v>178</v>
      </c>
      <c r="H97" s="12" t="s">
        <v>206</v>
      </c>
      <c r="I97" s="12" t="s">
        <v>189</v>
      </c>
      <c r="J97" s="14" t="s">
        <v>190</v>
      </c>
      <c r="K97" s="2" t="s">
        <v>45</v>
      </c>
      <c r="L97" s="21"/>
    </row>
    <row r="98" spans="1:12" ht="90.75" thickBot="1" x14ac:dyDescent="0.3">
      <c r="A98" s="2" t="s">
        <v>359</v>
      </c>
      <c r="B98" s="102"/>
      <c r="C98" s="90"/>
      <c r="D98" s="90"/>
      <c r="E98" s="12" t="s">
        <v>210</v>
      </c>
      <c r="F98" s="5" t="s">
        <v>187</v>
      </c>
      <c r="G98" s="5" t="s">
        <v>178</v>
      </c>
      <c r="H98" s="12" t="s">
        <v>211</v>
      </c>
      <c r="I98" s="12" t="s">
        <v>189</v>
      </c>
      <c r="J98" s="5" t="s">
        <v>28</v>
      </c>
      <c r="K98" s="41" t="s">
        <v>29</v>
      </c>
      <c r="L98" s="21"/>
    </row>
    <row r="99" spans="1:12" ht="45.75" thickBot="1" x14ac:dyDescent="0.3">
      <c r="A99" s="2" t="s">
        <v>360</v>
      </c>
      <c r="B99" s="102"/>
      <c r="C99" s="90"/>
      <c r="D99" s="90"/>
      <c r="E99" s="12" t="s">
        <v>213</v>
      </c>
      <c r="F99" s="5" t="s">
        <v>187</v>
      </c>
      <c r="G99" s="5" t="s">
        <v>178</v>
      </c>
      <c r="H99" s="12" t="s">
        <v>26</v>
      </c>
      <c r="I99" s="12" t="s">
        <v>212</v>
      </c>
      <c r="J99" s="5" t="s">
        <v>28</v>
      </c>
      <c r="K99" s="41" t="s">
        <v>29</v>
      </c>
      <c r="L99" s="21"/>
    </row>
    <row r="100" spans="1:12" ht="45.75" thickBot="1" x14ac:dyDescent="0.3">
      <c r="A100" s="2" t="s">
        <v>361</v>
      </c>
      <c r="B100" s="102"/>
      <c r="C100" s="90"/>
      <c r="D100" s="90"/>
      <c r="E100" s="12" t="s">
        <v>213</v>
      </c>
      <c r="F100" s="5" t="s">
        <v>187</v>
      </c>
      <c r="G100" s="5" t="s">
        <v>178</v>
      </c>
      <c r="H100" s="12" t="s">
        <v>26</v>
      </c>
      <c r="I100" s="12" t="s">
        <v>214</v>
      </c>
      <c r="J100" s="5" t="s">
        <v>28</v>
      </c>
      <c r="K100" s="41" t="s">
        <v>29</v>
      </c>
      <c r="L100" s="21"/>
    </row>
    <row r="101" spans="1:12" ht="45.75" thickBot="1" x14ac:dyDescent="0.3">
      <c r="A101" s="2" t="s">
        <v>362</v>
      </c>
      <c r="B101" s="102"/>
      <c r="C101" s="90"/>
      <c r="D101" s="90"/>
      <c r="E101" s="12" t="s">
        <v>213</v>
      </c>
      <c r="F101" s="5" t="s">
        <v>187</v>
      </c>
      <c r="G101" s="5" t="s">
        <v>178</v>
      </c>
      <c r="H101" s="12" t="s">
        <v>26</v>
      </c>
      <c r="I101" s="12" t="s">
        <v>215</v>
      </c>
      <c r="J101" s="5" t="s">
        <v>28</v>
      </c>
      <c r="K101" s="41" t="s">
        <v>29</v>
      </c>
      <c r="L101" s="21"/>
    </row>
    <row r="102" spans="1:12" ht="45.75" thickBot="1" x14ac:dyDescent="0.3">
      <c r="A102" s="2" t="s">
        <v>363</v>
      </c>
      <c r="B102" s="102"/>
      <c r="C102" s="90"/>
      <c r="D102" s="90"/>
      <c r="E102" s="12" t="s">
        <v>213</v>
      </c>
      <c r="F102" s="5" t="s">
        <v>187</v>
      </c>
      <c r="G102" s="5" t="s">
        <v>178</v>
      </c>
      <c r="H102" s="12" t="s">
        <v>26</v>
      </c>
      <c r="I102" s="12" t="s">
        <v>218</v>
      </c>
      <c r="J102" s="5" t="s">
        <v>28</v>
      </c>
      <c r="K102" s="41" t="s">
        <v>29</v>
      </c>
      <c r="L102" s="21"/>
    </row>
    <row r="103" spans="1:12" ht="45.75" thickBot="1" x14ac:dyDescent="0.3">
      <c r="A103" s="2" t="s">
        <v>364</v>
      </c>
      <c r="B103" s="102"/>
      <c r="C103" s="90"/>
      <c r="D103" s="90"/>
      <c r="E103" s="12" t="s">
        <v>216</v>
      </c>
      <c r="F103" s="5" t="s">
        <v>187</v>
      </c>
      <c r="G103" s="5" t="s">
        <v>178</v>
      </c>
      <c r="H103" s="12" t="s">
        <v>26</v>
      </c>
      <c r="I103" s="12" t="s">
        <v>217</v>
      </c>
      <c r="J103" s="5" t="s">
        <v>28</v>
      </c>
      <c r="K103" s="41" t="s">
        <v>29</v>
      </c>
      <c r="L103" s="21"/>
    </row>
    <row r="104" spans="1:12" ht="45.75" thickBot="1" x14ac:dyDescent="0.3">
      <c r="A104" s="2" t="s">
        <v>365</v>
      </c>
      <c r="B104" s="102"/>
      <c r="C104" s="90"/>
      <c r="D104" s="90"/>
      <c r="E104" s="12" t="s">
        <v>216</v>
      </c>
      <c r="F104" s="5" t="s">
        <v>187</v>
      </c>
      <c r="G104" s="5" t="s">
        <v>178</v>
      </c>
      <c r="H104" s="12" t="s">
        <v>26</v>
      </c>
      <c r="I104" s="12" t="s">
        <v>220</v>
      </c>
      <c r="J104" s="5" t="s">
        <v>28</v>
      </c>
      <c r="K104" s="41" t="s">
        <v>29</v>
      </c>
      <c r="L104" s="21"/>
    </row>
    <row r="105" spans="1:12" ht="75.75" thickBot="1" x14ac:dyDescent="0.3">
      <c r="A105" s="2" t="s">
        <v>366</v>
      </c>
      <c r="B105" s="102"/>
      <c r="C105" s="90"/>
      <c r="D105" s="90"/>
      <c r="E105" s="29" t="s">
        <v>208</v>
      </c>
      <c r="F105" s="5" t="s">
        <v>187</v>
      </c>
      <c r="G105" s="5" t="s">
        <v>178</v>
      </c>
      <c r="H105" s="12" t="s">
        <v>209</v>
      </c>
      <c r="I105" s="12" t="s">
        <v>193</v>
      </c>
      <c r="J105" s="14" t="s">
        <v>190</v>
      </c>
      <c r="K105" s="41" t="s">
        <v>29</v>
      </c>
      <c r="L105" s="21"/>
    </row>
    <row r="106" spans="1:12" ht="90.75" thickBot="1" x14ac:dyDescent="0.3">
      <c r="A106" s="2" t="s">
        <v>367</v>
      </c>
      <c r="B106" s="102"/>
      <c r="C106" s="90"/>
      <c r="D106" s="90"/>
      <c r="E106" s="29" t="s">
        <v>112</v>
      </c>
      <c r="F106" s="5" t="s">
        <v>187</v>
      </c>
      <c r="G106" s="5" t="s">
        <v>178</v>
      </c>
      <c r="H106" s="12" t="s">
        <v>207</v>
      </c>
      <c r="I106" s="12" t="s">
        <v>193</v>
      </c>
      <c r="J106" s="14" t="s">
        <v>190</v>
      </c>
      <c r="K106" s="41" t="s">
        <v>29</v>
      </c>
      <c r="L106" s="21"/>
    </row>
    <row r="107" spans="1:12" ht="90.75" thickBot="1" x14ac:dyDescent="0.3">
      <c r="A107" s="2" t="s">
        <v>368</v>
      </c>
      <c r="B107" s="102"/>
      <c r="C107" s="90"/>
      <c r="D107" s="90"/>
      <c r="E107" s="12" t="s">
        <v>221</v>
      </c>
      <c r="F107" s="5" t="s">
        <v>187</v>
      </c>
      <c r="G107" s="5" t="s">
        <v>178</v>
      </c>
      <c r="H107" s="12" t="s">
        <v>222</v>
      </c>
      <c r="I107" s="12" t="s">
        <v>223</v>
      </c>
      <c r="J107" s="5" t="s">
        <v>28</v>
      </c>
      <c r="K107" s="41" t="s">
        <v>29</v>
      </c>
      <c r="L107" s="21"/>
    </row>
    <row r="108" spans="1:12" ht="15.75" customHeight="1" thickBot="1" x14ac:dyDescent="0.3">
      <c r="A108" s="34"/>
      <c r="B108" s="102"/>
      <c r="C108" s="34"/>
      <c r="D108" s="34"/>
      <c r="E108" s="34"/>
      <c r="F108" s="48"/>
      <c r="G108" s="34"/>
      <c r="H108" s="34"/>
      <c r="I108" s="34"/>
      <c r="J108" s="32"/>
      <c r="K108" s="34"/>
      <c r="L108" s="34"/>
    </row>
    <row r="109" spans="1:12" ht="60.75" customHeight="1" thickBot="1" x14ac:dyDescent="0.3">
      <c r="A109" s="2" t="s">
        <v>369</v>
      </c>
      <c r="B109" s="102"/>
      <c r="C109" s="90" t="s">
        <v>22</v>
      </c>
      <c r="D109" s="101" t="s">
        <v>224</v>
      </c>
      <c r="E109" s="5" t="s">
        <v>24</v>
      </c>
      <c r="F109" s="5" t="s">
        <v>226</v>
      </c>
      <c r="G109" s="5" t="s">
        <v>225</v>
      </c>
      <c r="H109" s="7" t="s">
        <v>26</v>
      </c>
      <c r="I109" s="5" t="s">
        <v>31</v>
      </c>
      <c r="J109" s="7" t="s">
        <v>28</v>
      </c>
      <c r="K109" s="41" t="s">
        <v>29</v>
      </c>
      <c r="L109" s="21"/>
    </row>
    <row r="110" spans="1:12" ht="60.75" customHeight="1" thickBot="1" x14ac:dyDescent="0.3">
      <c r="A110" s="2" t="s">
        <v>370</v>
      </c>
      <c r="B110" s="102"/>
      <c r="C110" s="90"/>
      <c r="D110" s="102"/>
      <c r="E110" s="5" t="s">
        <v>30</v>
      </c>
      <c r="F110" s="5" t="s">
        <v>226</v>
      </c>
      <c r="G110" s="5" t="s">
        <v>225</v>
      </c>
      <c r="H110" s="7" t="s">
        <v>26</v>
      </c>
      <c r="I110" s="5" t="s">
        <v>27</v>
      </c>
      <c r="J110" s="7" t="s">
        <v>28</v>
      </c>
      <c r="K110" s="41" t="s">
        <v>29</v>
      </c>
      <c r="L110" s="21"/>
    </row>
    <row r="111" spans="1:12" ht="60.75" customHeight="1" thickBot="1" x14ac:dyDescent="0.3">
      <c r="A111" s="2" t="s">
        <v>371</v>
      </c>
      <c r="B111" s="102"/>
      <c r="C111" s="90"/>
      <c r="D111" s="102"/>
      <c r="E111" s="5" t="s">
        <v>36</v>
      </c>
      <c r="F111" s="5" t="s">
        <v>226</v>
      </c>
      <c r="G111" s="5" t="s">
        <v>225</v>
      </c>
      <c r="H111" s="7" t="s">
        <v>26</v>
      </c>
      <c r="I111" s="5" t="s">
        <v>41</v>
      </c>
      <c r="J111" s="7" t="s">
        <v>28</v>
      </c>
      <c r="K111" s="2" t="s">
        <v>29</v>
      </c>
      <c r="L111" s="21"/>
    </row>
    <row r="112" spans="1:12" ht="60.75" customHeight="1" thickBot="1" x14ac:dyDescent="0.3">
      <c r="A112" s="2" t="s">
        <v>372</v>
      </c>
      <c r="B112" s="102"/>
      <c r="C112" s="90"/>
      <c r="D112" s="102"/>
      <c r="E112" s="5" t="s">
        <v>228</v>
      </c>
      <c r="F112" s="5" t="s">
        <v>226</v>
      </c>
      <c r="G112" s="5" t="s">
        <v>225</v>
      </c>
      <c r="H112" s="7" t="s">
        <v>26</v>
      </c>
      <c r="I112" s="5" t="s">
        <v>229</v>
      </c>
      <c r="J112" s="7" t="s">
        <v>28</v>
      </c>
      <c r="K112" s="2" t="s">
        <v>29</v>
      </c>
      <c r="L112" s="21"/>
    </row>
    <row r="113" spans="1:12" ht="60.75" customHeight="1" thickBot="1" x14ac:dyDescent="0.3">
      <c r="A113" s="2" t="s">
        <v>373</v>
      </c>
      <c r="B113" s="102"/>
      <c r="C113" s="90"/>
      <c r="D113" s="102"/>
      <c r="E113" s="5" t="s">
        <v>230</v>
      </c>
      <c r="F113" s="5" t="s">
        <v>226</v>
      </c>
      <c r="G113" s="5" t="s">
        <v>225</v>
      </c>
      <c r="H113" s="7" t="s">
        <v>26</v>
      </c>
      <c r="I113" s="5" t="s">
        <v>231</v>
      </c>
      <c r="J113" s="7" t="s">
        <v>28</v>
      </c>
      <c r="K113" s="2" t="s">
        <v>29</v>
      </c>
      <c r="L113" s="21"/>
    </row>
    <row r="114" spans="1:12" ht="60.75" thickBot="1" x14ac:dyDescent="0.3">
      <c r="A114" s="2" t="s">
        <v>374</v>
      </c>
      <c r="B114" s="102"/>
      <c r="C114" s="90"/>
      <c r="D114" s="102"/>
      <c r="E114" s="12" t="s">
        <v>43</v>
      </c>
      <c r="F114" s="5" t="s">
        <v>226</v>
      </c>
      <c r="G114" s="5" t="s">
        <v>225</v>
      </c>
      <c r="H114" s="14" t="s">
        <v>26</v>
      </c>
      <c r="I114" s="12" t="s">
        <v>44</v>
      </c>
      <c r="J114" s="5" t="s">
        <v>227</v>
      </c>
      <c r="K114" s="41" t="s">
        <v>29</v>
      </c>
      <c r="L114" s="41"/>
    </row>
    <row r="115" spans="1:12" ht="15.75" customHeight="1" thickBot="1" x14ac:dyDescent="0.3">
      <c r="A115" s="34"/>
      <c r="B115" s="102"/>
      <c r="C115" s="34"/>
      <c r="D115" s="102"/>
      <c r="E115" s="34"/>
      <c r="F115" s="48"/>
      <c r="G115" s="34"/>
      <c r="H115" s="34"/>
      <c r="I115" s="34"/>
      <c r="J115" s="34"/>
      <c r="K115" s="34"/>
      <c r="L115" s="34"/>
    </row>
    <row r="116" spans="1:12" ht="75.75" customHeight="1" thickBot="1" x14ac:dyDescent="0.3">
      <c r="A116" s="2" t="s">
        <v>375</v>
      </c>
      <c r="B116" s="102"/>
      <c r="C116" s="98" t="s">
        <v>46</v>
      </c>
      <c r="D116" s="102"/>
      <c r="E116" s="5" t="s">
        <v>232</v>
      </c>
      <c r="F116" s="5" t="s">
        <v>226</v>
      </c>
      <c r="G116" s="5" t="s">
        <v>225</v>
      </c>
      <c r="H116" s="12" t="s">
        <v>26</v>
      </c>
      <c r="I116" s="12" t="s">
        <v>233</v>
      </c>
      <c r="J116" s="7" t="s">
        <v>28</v>
      </c>
      <c r="K116" s="41" t="s">
        <v>29</v>
      </c>
      <c r="L116" s="21"/>
    </row>
    <row r="117" spans="1:12" ht="60.75" thickBot="1" x14ac:dyDescent="0.3">
      <c r="A117" s="2" t="s">
        <v>376</v>
      </c>
      <c r="B117" s="102"/>
      <c r="C117" s="99"/>
      <c r="D117" s="102"/>
      <c r="E117" s="12" t="s">
        <v>234</v>
      </c>
      <c r="F117" s="5" t="s">
        <v>226</v>
      </c>
      <c r="G117" s="5" t="s">
        <v>225</v>
      </c>
      <c r="H117" s="12" t="s">
        <v>26</v>
      </c>
      <c r="I117" s="12" t="s">
        <v>235</v>
      </c>
      <c r="J117" s="7" t="s">
        <v>28</v>
      </c>
      <c r="K117" s="41" t="s">
        <v>29</v>
      </c>
      <c r="L117" s="21"/>
    </row>
    <row r="118" spans="1:12" ht="60.75" thickBot="1" x14ac:dyDescent="0.3">
      <c r="A118" s="2" t="s">
        <v>265</v>
      </c>
      <c r="B118" s="102"/>
      <c r="C118" s="99"/>
      <c r="D118" s="102"/>
      <c r="E118" s="12" t="s">
        <v>236</v>
      </c>
      <c r="F118" s="5" t="s">
        <v>226</v>
      </c>
      <c r="G118" s="5" t="s">
        <v>225</v>
      </c>
      <c r="H118" s="12" t="s">
        <v>26</v>
      </c>
      <c r="I118" s="12" t="s">
        <v>237</v>
      </c>
      <c r="J118" s="7" t="s">
        <v>28</v>
      </c>
      <c r="K118" s="41" t="s">
        <v>29</v>
      </c>
      <c r="L118" s="21"/>
    </row>
    <row r="119" spans="1:12" ht="75.75" thickBot="1" x14ac:dyDescent="0.3">
      <c r="A119" s="2" t="s">
        <v>266</v>
      </c>
      <c r="B119" s="102"/>
      <c r="C119" s="99"/>
      <c r="D119" s="102"/>
      <c r="E119" s="12" t="s">
        <v>238</v>
      </c>
      <c r="F119" s="5" t="s">
        <v>226</v>
      </c>
      <c r="G119" s="5" t="s">
        <v>251</v>
      </c>
      <c r="H119" s="12" t="s">
        <v>26</v>
      </c>
      <c r="I119" s="12" t="s">
        <v>239</v>
      </c>
      <c r="J119" s="7" t="s">
        <v>28</v>
      </c>
      <c r="K119" s="41" t="s">
        <v>29</v>
      </c>
      <c r="L119" s="21"/>
    </row>
    <row r="120" spans="1:12" ht="75.75" thickBot="1" x14ac:dyDescent="0.3">
      <c r="A120" s="2" t="s">
        <v>267</v>
      </c>
      <c r="B120" s="102"/>
      <c r="C120" s="99"/>
      <c r="D120" s="102"/>
      <c r="E120" s="12" t="s">
        <v>241</v>
      </c>
      <c r="F120" s="5" t="s">
        <v>226</v>
      </c>
      <c r="G120" s="5" t="s">
        <v>251</v>
      </c>
      <c r="H120" s="12" t="s">
        <v>26</v>
      </c>
      <c r="I120" s="12" t="s">
        <v>240</v>
      </c>
      <c r="J120" s="7" t="s">
        <v>28</v>
      </c>
      <c r="K120" s="41" t="s">
        <v>29</v>
      </c>
      <c r="L120" s="21"/>
    </row>
    <row r="121" spans="1:12" ht="75.75" thickBot="1" x14ac:dyDescent="0.3">
      <c r="A121" s="2" t="s">
        <v>268</v>
      </c>
      <c r="B121" s="102"/>
      <c r="C121" s="99"/>
      <c r="D121" s="102"/>
      <c r="E121" s="12" t="s">
        <v>242</v>
      </c>
      <c r="F121" s="5" t="s">
        <v>226</v>
      </c>
      <c r="G121" s="5" t="s">
        <v>251</v>
      </c>
      <c r="H121" s="12" t="s">
        <v>26</v>
      </c>
      <c r="I121" s="12" t="s">
        <v>243</v>
      </c>
      <c r="J121" s="7" t="s">
        <v>28</v>
      </c>
      <c r="K121" s="41" t="s">
        <v>29</v>
      </c>
      <c r="L121" s="21"/>
    </row>
    <row r="122" spans="1:12" ht="75.75" thickBot="1" x14ac:dyDescent="0.3">
      <c r="A122" s="2" t="s">
        <v>269</v>
      </c>
      <c r="B122" s="102"/>
      <c r="C122" s="99"/>
      <c r="D122" s="102"/>
      <c r="E122" s="12" t="s">
        <v>185</v>
      </c>
      <c r="F122" s="5" t="s">
        <v>226</v>
      </c>
      <c r="G122" s="5" t="s">
        <v>251</v>
      </c>
      <c r="H122" s="12" t="s">
        <v>26</v>
      </c>
      <c r="I122" s="12" t="s">
        <v>244</v>
      </c>
      <c r="J122" s="7" t="s">
        <v>28</v>
      </c>
      <c r="K122" s="41" t="s">
        <v>29</v>
      </c>
      <c r="L122" s="21"/>
    </row>
    <row r="123" spans="1:12" ht="75.75" thickBot="1" x14ac:dyDescent="0.3">
      <c r="A123" s="2" t="s">
        <v>270</v>
      </c>
      <c r="B123" s="102"/>
      <c r="C123" s="99"/>
      <c r="D123" s="102"/>
      <c r="E123" s="12" t="s">
        <v>248</v>
      </c>
      <c r="F123" s="5" t="s">
        <v>226</v>
      </c>
      <c r="G123" s="5" t="s">
        <v>251</v>
      </c>
      <c r="H123" s="12" t="s">
        <v>26</v>
      </c>
      <c r="I123" s="12" t="s">
        <v>249</v>
      </c>
      <c r="J123" s="7" t="s">
        <v>28</v>
      </c>
      <c r="K123" s="41" t="s">
        <v>29</v>
      </c>
      <c r="L123" s="21"/>
    </row>
    <row r="124" spans="1:12" ht="75.75" thickBot="1" x14ac:dyDescent="0.3">
      <c r="A124" s="2" t="s">
        <v>271</v>
      </c>
      <c r="B124" s="102"/>
      <c r="C124" s="99"/>
      <c r="D124" s="102"/>
      <c r="E124" s="12" t="s">
        <v>250</v>
      </c>
      <c r="F124" s="5" t="s">
        <v>226</v>
      </c>
      <c r="G124" s="5" t="s">
        <v>251</v>
      </c>
      <c r="H124" s="12" t="s">
        <v>26</v>
      </c>
      <c r="I124" s="12" t="s">
        <v>252</v>
      </c>
      <c r="J124" s="7" t="s">
        <v>28</v>
      </c>
      <c r="K124" s="41" t="s">
        <v>29</v>
      </c>
      <c r="L124" s="21"/>
    </row>
    <row r="125" spans="1:12" ht="90.75" thickBot="1" x14ac:dyDescent="0.3">
      <c r="A125" s="2" t="s">
        <v>272</v>
      </c>
      <c r="B125" s="102"/>
      <c r="C125" s="99"/>
      <c r="D125" s="102"/>
      <c r="E125" s="12" t="s">
        <v>210</v>
      </c>
      <c r="F125" s="5" t="s">
        <v>226</v>
      </c>
      <c r="G125" s="5" t="s">
        <v>251</v>
      </c>
      <c r="H125" s="12" t="s">
        <v>245</v>
      </c>
      <c r="I125" s="12" t="s">
        <v>244</v>
      </c>
      <c r="J125" s="7" t="s">
        <v>28</v>
      </c>
      <c r="K125" s="41" t="s">
        <v>29</v>
      </c>
      <c r="L125" s="21"/>
    </row>
    <row r="126" spans="1:12" ht="90.75" thickBot="1" x14ac:dyDescent="0.3">
      <c r="A126" s="2" t="s">
        <v>273</v>
      </c>
      <c r="B126" s="102"/>
      <c r="C126" s="99"/>
      <c r="D126" s="102"/>
      <c r="E126" s="12" t="s">
        <v>205</v>
      </c>
      <c r="F126" s="5" t="s">
        <v>226</v>
      </c>
      <c r="G126" s="5" t="s">
        <v>251</v>
      </c>
      <c r="H126" s="12" t="s">
        <v>246</v>
      </c>
      <c r="I126" s="12" t="s">
        <v>244</v>
      </c>
      <c r="J126" s="12" t="s">
        <v>247</v>
      </c>
      <c r="K126" s="41" t="s">
        <v>45</v>
      </c>
      <c r="L126" s="21"/>
    </row>
    <row r="127" spans="1:12" ht="90.75" thickBot="1" x14ac:dyDescent="0.3">
      <c r="A127" s="2" t="s">
        <v>274</v>
      </c>
      <c r="B127" s="102"/>
      <c r="C127" s="99"/>
      <c r="D127" s="102"/>
      <c r="E127" s="12" t="s">
        <v>253</v>
      </c>
      <c r="F127" s="5" t="s">
        <v>226</v>
      </c>
      <c r="G127" s="5" t="s">
        <v>251</v>
      </c>
      <c r="H127" s="12" t="s">
        <v>254</v>
      </c>
      <c r="I127" s="12" t="s">
        <v>255</v>
      </c>
      <c r="J127" s="12" t="s">
        <v>247</v>
      </c>
      <c r="K127" s="41" t="s">
        <v>29</v>
      </c>
      <c r="L127" s="21"/>
    </row>
    <row r="128" spans="1:12" ht="90.75" thickBot="1" x14ac:dyDescent="0.3">
      <c r="A128" s="2" t="s">
        <v>275</v>
      </c>
      <c r="B128" s="102"/>
      <c r="C128" s="99"/>
      <c r="D128" s="102"/>
      <c r="E128" s="29" t="s">
        <v>112</v>
      </c>
      <c r="F128" s="5" t="s">
        <v>226</v>
      </c>
      <c r="G128" s="5" t="s">
        <v>259</v>
      </c>
      <c r="H128" s="12" t="s">
        <v>256</v>
      </c>
      <c r="I128" s="12" t="s">
        <v>255</v>
      </c>
      <c r="J128" s="12" t="s">
        <v>247</v>
      </c>
      <c r="K128" s="41" t="s">
        <v>29</v>
      </c>
      <c r="L128" s="21"/>
    </row>
    <row r="129" spans="1:12" ht="90.75" thickBot="1" x14ac:dyDescent="0.3">
      <c r="A129" s="2" t="s">
        <v>276</v>
      </c>
      <c r="B129" s="102"/>
      <c r="C129" s="99"/>
      <c r="D129" s="102"/>
      <c r="E129" s="12" t="s">
        <v>257</v>
      </c>
      <c r="F129" s="5" t="s">
        <v>226</v>
      </c>
      <c r="G129" s="5" t="s">
        <v>260</v>
      </c>
      <c r="H129" s="12" t="s">
        <v>26</v>
      </c>
      <c r="I129" s="12" t="s">
        <v>261</v>
      </c>
      <c r="J129" s="12" t="s">
        <v>258</v>
      </c>
      <c r="K129" s="41" t="s">
        <v>45</v>
      </c>
      <c r="L129" s="21"/>
    </row>
    <row r="130" spans="1:12" ht="90.75" thickBot="1" x14ac:dyDescent="0.3">
      <c r="A130" s="2" t="s">
        <v>277</v>
      </c>
      <c r="B130" s="102"/>
      <c r="C130" s="99"/>
      <c r="D130" s="102"/>
      <c r="E130" s="12" t="s">
        <v>263</v>
      </c>
      <c r="F130" s="5" t="s">
        <v>226</v>
      </c>
      <c r="G130" s="5" t="s">
        <v>262</v>
      </c>
      <c r="H130" s="12" t="s">
        <v>26</v>
      </c>
      <c r="I130" s="12" t="s">
        <v>264</v>
      </c>
      <c r="J130" s="7" t="s">
        <v>28</v>
      </c>
      <c r="K130" s="41" t="s">
        <v>29</v>
      </c>
      <c r="L130" s="21"/>
    </row>
    <row r="131" spans="1:12" ht="90.75" thickBot="1" x14ac:dyDescent="0.3">
      <c r="A131" s="2" t="s">
        <v>377</v>
      </c>
      <c r="B131" s="102"/>
      <c r="C131" s="99"/>
      <c r="D131" s="102"/>
      <c r="E131" s="12" t="s">
        <v>381</v>
      </c>
      <c r="F131" s="5" t="s">
        <v>226</v>
      </c>
      <c r="G131" s="5" t="s">
        <v>262</v>
      </c>
      <c r="H131" s="12" t="s">
        <v>26</v>
      </c>
      <c r="I131" s="12" t="s">
        <v>382</v>
      </c>
      <c r="J131" s="7" t="s">
        <v>28</v>
      </c>
      <c r="K131" s="41" t="s">
        <v>29</v>
      </c>
      <c r="L131" s="21"/>
    </row>
    <row r="132" spans="1:12" ht="84" customHeight="1" thickBot="1" x14ac:dyDescent="0.3">
      <c r="A132" s="2" t="s">
        <v>378</v>
      </c>
      <c r="B132" s="103"/>
      <c r="C132" s="100"/>
      <c r="D132" s="103"/>
      <c r="E132" s="12" t="s">
        <v>380</v>
      </c>
      <c r="F132" s="5" t="s">
        <v>226</v>
      </c>
      <c r="G132" s="5" t="s">
        <v>262</v>
      </c>
      <c r="H132" s="12" t="s">
        <v>26</v>
      </c>
      <c r="I132" s="12" t="s">
        <v>379</v>
      </c>
      <c r="J132" s="7" t="s">
        <v>28</v>
      </c>
      <c r="K132" s="41" t="s">
        <v>29</v>
      </c>
      <c r="L132" s="21"/>
    </row>
    <row r="133" spans="1:12" x14ac:dyDescent="0.25">
      <c r="E133" s="49"/>
      <c r="F133" s="49"/>
      <c r="G133" s="49"/>
      <c r="H133" s="49"/>
      <c r="I133" s="49"/>
      <c r="J133" s="49"/>
      <c r="K133" s="47"/>
    </row>
    <row r="134" spans="1:12" x14ac:dyDescent="0.25">
      <c r="E134" s="49"/>
      <c r="F134" s="49"/>
      <c r="G134" s="49"/>
      <c r="H134" s="49"/>
      <c r="I134" s="49"/>
      <c r="J134" s="49"/>
      <c r="K134" s="47"/>
    </row>
    <row r="135" spans="1:12" x14ac:dyDescent="0.25">
      <c r="E135" s="49"/>
      <c r="F135" s="49"/>
      <c r="G135" s="49"/>
      <c r="H135" s="49"/>
      <c r="I135" s="49"/>
      <c r="J135" s="49"/>
      <c r="K135" s="47"/>
    </row>
    <row r="136" spans="1:12" x14ac:dyDescent="0.25">
      <c r="E136" s="49"/>
      <c r="F136" s="49"/>
      <c r="G136" s="49"/>
      <c r="H136" s="49"/>
      <c r="I136" s="49"/>
      <c r="J136" s="49"/>
      <c r="K136" s="47"/>
    </row>
    <row r="137" spans="1:12" x14ac:dyDescent="0.25">
      <c r="E137" s="49"/>
      <c r="F137" s="49"/>
      <c r="G137" s="49"/>
      <c r="H137" s="49"/>
      <c r="I137" s="49"/>
      <c r="J137" s="49"/>
      <c r="K137" s="47"/>
    </row>
    <row r="138" spans="1:12" x14ac:dyDescent="0.25">
      <c r="E138" s="46"/>
      <c r="F138" s="46"/>
      <c r="G138" s="46"/>
      <c r="H138" s="46"/>
      <c r="I138" s="46"/>
      <c r="J138" s="46"/>
      <c r="K138" s="47"/>
    </row>
  </sheetData>
  <mergeCells count="20">
    <mergeCell ref="B81:B132"/>
    <mergeCell ref="C109:C114"/>
    <mergeCell ref="C81:C87"/>
    <mergeCell ref="D81:D107"/>
    <mergeCell ref="C89:C107"/>
    <mergeCell ref="C116:C132"/>
    <mergeCell ref="D109:D132"/>
    <mergeCell ref="F1:G1"/>
    <mergeCell ref="C59:C65"/>
    <mergeCell ref="C67:C79"/>
    <mergeCell ref="D59:D79"/>
    <mergeCell ref="B24:B79"/>
    <mergeCell ref="C55:C57"/>
    <mergeCell ref="D24:D57"/>
    <mergeCell ref="C34:C53"/>
    <mergeCell ref="C9:C18"/>
    <mergeCell ref="D9:D22"/>
    <mergeCell ref="C20:C22"/>
    <mergeCell ref="B9:B22"/>
    <mergeCell ref="C24:C3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F16"/>
  <sheetViews>
    <sheetView tabSelected="1" workbookViewId="0">
      <selection activeCell="H16" sqref="H16"/>
    </sheetView>
  </sheetViews>
  <sheetFormatPr defaultRowHeight="15" x14ac:dyDescent="0.25"/>
  <cols>
    <col min="3" max="3" width="7.85546875" bestFit="1" customWidth="1"/>
    <col min="4" max="4" width="32" bestFit="1" customWidth="1"/>
    <col min="5" max="5" width="57.28515625" bestFit="1" customWidth="1"/>
    <col min="6" max="6" width="17" bestFit="1" customWidth="1"/>
  </cols>
  <sheetData>
    <row r="2" spans="3:6" ht="15.75" thickBot="1" x14ac:dyDescent="0.3"/>
    <row r="3" spans="3:6" ht="15.75" thickBot="1" x14ac:dyDescent="0.3">
      <c r="C3" s="104" t="s">
        <v>389</v>
      </c>
      <c r="D3" s="104"/>
      <c r="E3" s="104"/>
      <c r="F3" s="104"/>
    </row>
    <row r="4" spans="3:6" ht="15.75" thickBot="1" x14ac:dyDescent="0.3">
      <c r="C4" s="104"/>
      <c r="D4" s="104"/>
      <c r="E4" s="104"/>
      <c r="F4" s="104"/>
    </row>
    <row r="5" spans="3:6" ht="19.5" thickBot="1" x14ac:dyDescent="0.3">
      <c r="C5" s="54" t="s">
        <v>419</v>
      </c>
      <c r="D5" s="55" t="s">
        <v>390</v>
      </c>
      <c r="E5" s="55" t="s">
        <v>391</v>
      </c>
      <c r="F5" s="55" t="s">
        <v>392</v>
      </c>
    </row>
    <row r="6" spans="3:6" ht="15.75" thickBot="1" x14ac:dyDescent="0.3">
      <c r="C6" s="56">
        <v>1</v>
      </c>
      <c r="D6" s="57" t="s">
        <v>393</v>
      </c>
      <c r="E6" s="58" t="s">
        <v>394</v>
      </c>
      <c r="F6" s="56" t="s">
        <v>415</v>
      </c>
    </row>
    <row r="7" spans="3:6" ht="15.75" thickBot="1" x14ac:dyDescent="0.3">
      <c r="C7" s="56">
        <v>2</v>
      </c>
      <c r="D7" s="59" t="s">
        <v>395</v>
      </c>
      <c r="E7" s="60" t="s">
        <v>396</v>
      </c>
      <c r="F7" s="56" t="s">
        <v>416</v>
      </c>
    </row>
    <row r="8" spans="3:6" ht="15.75" thickBot="1" x14ac:dyDescent="0.3">
      <c r="C8" s="56">
        <v>3</v>
      </c>
      <c r="D8" s="59" t="s">
        <v>397</v>
      </c>
      <c r="E8" s="60" t="s">
        <v>398</v>
      </c>
      <c r="F8" s="56" t="s">
        <v>417</v>
      </c>
    </row>
    <row r="9" spans="3:6" ht="15.75" thickBot="1" x14ac:dyDescent="0.3">
      <c r="C9" s="56">
        <v>4</v>
      </c>
      <c r="D9" s="59" t="s">
        <v>399</v>
      </c>
      <c r="E9" s="60" t="s">
        <v>400</v>
      </c>
      <c r="F9" s="56" t="s">
        <v>418</v>
      </c>
    </row>
    <row r="10" spans="3:6" ht="15.75" thickBot="1" x14ac:dyDescent="0.3">
      <c r="C10" s="56">
        <v>5</v>
      </c>
      <c r="D10" s="59" t="s">
        <v>401</v>
      </c>
      <c r="E10" s="60" t="s">
        <v>402</v>
      </c>
      <c r="F10" s="56" t="s">
        <v>416</v>
      </c>
    </row>
    <row r="11" spans="3:6" ht="15.75" thickBot="1" x14ac:dyDescent="0.3">
      <c r="C11" s="56">
        <v>6</v>
      </c>
      <c r="D11" s="59" t="s">
        <v>403</v>
      </c>
      <c r="E11" s="60" t="s">
        <v>404</v>
      </c>
      <c r="F11" s="56" t="s">
        <v>26</v>
      </c>
    </row>
    <row r="12" spans="3:6" ht="15.75" thickBot="1" x14ac:dyDescent="0.3">
      <c r="C12" s="56">
        <v>7</v>
      </c>
      <c r="D12" s="59" t="s">
        <v>405</v>
      </c>
      <c r="E12" s="60" t="s">
        <v>406</v>
      </c>
      <c r="F12" s="56" t="s">
        <v>26</v>
      </c>
    </row>
    <row r="13" spans="3:6" ht="15.75" thickBot="1" x14ac:dyDescent="0.3">
      <c r="C13" s="56">
        <v>8</v>
      </c>
      <c r="D13" s="59" t="s">
        <v>407</v>
      </c>
      <c r="E13" s="60" t="s">
        <v>408</v>
      </c>
      <c r="F13" s="56" t="s">
        <v>26</v>
      </c>
    </row>
    <row r="14" spans="3:6" ht="15.75" thickBot="1" x14ac:dyDescent="0.3">
      <c r="C14" s="56">
        <v>9</v>
      </c>
      <c r="D14" s="59" t="s">
        <v>409</v>
      </c>
      <c r="E14" s="60" t="s">
        <v>410</v>
      </c>
      <c r="F14" s="56" t="s">
        <v>26</v>
      </c>
    </row>
    <row r="15" spans="3:6" ht="15.75" thickBot="1" x14ac:dyDescent="0.3">
      <c r="C15" s="56">
        <v>10</v>
      </c>
      <c r="D15" s="59" t="s">
        <v>411</v>
      </c>
      <c r="E15" s="60" t="s">
        <v>412</v>
      </c>
      <c r="F15" s="56" t="s">
        <v>26</v>
      </c>
    </row>
    <row r="16" spans="3:6" ht="15.75" thickBot="1" x14ac:dyDescent="0.3">
      <c r="C16" s="56">
        <v>11</v>
      </c>
      <c r="D16" s="59" t="s">
        <v>413</v>
      </c>
      <c r="E16" s="60" t="s">
        <v>414</v>
      </c>
      <c r="F16" s="56" t="s">
        <v>26</v>
      </c>
    </row>
  </sheetData>
  <mergeCells count="1">
    <mergeCell ref="C3:F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vt:lpstr>
      <vt:lpstr>TestCaseReport</vt:lpstr>
      <vt:lpstr>Test Metrics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dc:creator>
  <cp:lastModifiedBy>AK</cp:lastModifiedBy>
  <dcterms:created xsi:type="dcterms:W3CDTF">2024-12-19T10:08:42Z</dcterms:created>
  <dcterms:modified xsi:type="dcterms:W3CDTF">2024-12-25T12:17:22Z</dcterms:modified>
</cp:coreProperties>
</file>