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mployee" sheetId="2" r:id="rId5"/>
    <sheet name="ATHENA - Parking" sheetId="3" r:id="rId6"/>
    <sheet name="Sheet1" sheetId="4" r:id="rId7"/>
  </sheets>
</workbook>
</file>

<file path=xl/sharedStrings.xml><?xml version="1.0" encoding="utf-8"?>
<sst xmlns="http://schemas.openxmlformats.org/spreadsheetml/2006/main" uniqueCount="337">
  <si>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</si>
  <si>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</si>
  <si>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</si>
  <si>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</si>
  <si>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</si>
  <si>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</si>
  <si>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Employee</t>
  </si>
  <si>
    <r>
      <rPr>
        <u val="single"/>
        <sz val="12"/>
        <color indexed="11"/>
        <rFont val="Calibri"/>
      </rPr>
      <t>Employee</t>
    </r>
  </si>
  <si>
    <t>ATHENA - Parking</t>
  </si>
  <si>
    <r>
      <rPr>
        <u val="single"/>
        <sz val="12"/>
        <color indexed="11"/>
        <rFont val="Calibri"/>
      </rPr>
      <t>ATHENA - Parking</t>
    </r>
  </si>
  <si>
    <t>Sheet1</t>
  </si>
  <si>
    <r>
      <rPr>
        <u val="single"/>
        <sz val="12"/>
        <color indexed="11"/>
        <rFont val="Calibri"/>
      </rPr>
      <t>Sheet1</t>
    </r>
  </si>
  <si>
    <t>TEAM TEAM !!!!</t>
  </si>
  <si>
    <t>Total</t>
  </si>
  <si>
    <t>JAVA</t>
  </si>
  <si>
    <t>PHP</t>
  </si>
  <si>
    <t>MOBILE</t>
  </si>
  <si>
    <t>QC</t>
  </si>
  <si>
    <t>OFFICAL</t>
  </si>
  <si>
    <t>Translator</t>
  </si>
  <si>
    <t>INTERN</t>
  </si>
  <si>
    <t>Hard Development Engineer</t>
  </si>
  <si>
    <t>Stt</t>
  </si>
  <si>
    <t>Name</t>
  </si>
  <si>
    <t>Position</t>
  </si>
  <si>
    <t>Email</t>
  </si>
  <si>
    <t>Phone Number</t>
  </si>
  <si>
    <t>DOB</t>
  </si>
  <si>
    <t>Month</t>
  </si>
  <si>
    <t>Notes</t>
  </si>
  <si>
    <t>VP</t>
  </si>
  <si>
    <t>Le Duy Ngu</t>
  </si>
  <si>
    <t>Java Leader</t>
  </si>
  <si>
    <r>
      <rPr>
        <u val="single"/>
        <sz val="11"/>
        <color indexed="22"/>
        <rFont val="Calibri"/>
      </rPr>
      <t>nguld@itsj-group.com</t>
    </r>
  </si>
  <si>
    <t xml:space="preserve">0948.264.231 </t>
  </si>
  <si>
    <t>12</t>
  </si>
  <si>
    <t>Nguyen Thi Phuong Anh</t>
  </si>
  <si>
    <t>Java Fresher</t>
  </si>
  <si>
    <t>anhntp@itsj-group.com</t>
  </si>
  <si>
    <t>0343.792.791</t>
  </si>
  <si>
    <t>09</t>
  </si>
  <si>
    <t>Vo Xuan Hoang</t>
  </si>
  <si>
    <t>Java Developer</t>
  </si>
  <si>
    <t>hoangvx@itsj-group.com</t>
  </si>
  <si>
    <t>0983 868 346</t>
  </si>
  <si>
    <t>11</t>
  </si>
  <si>
    <t>Athena</t>
  </si>
  <si>
    <t xml:space="preserve">Kankanam Pathiranage Lahiru Disna Amaradasa </t>
  </si>
  <si>
    <t>Senior Java Programmer</t>
  </si>
  <si>
    <t>lahiru@itsj-group.com</t>
  </si>
  <si>
    <t>0867.775.042</t>
  </si>
  <si>
    <t>04</t>
  </si>
  <si>
    <t>Tran Thi Lan Phuong</t>
  </si>
  <si>
    <t>HR staff</t>
  </si>
  <si>
    <r>
      <rPr>
        <u val="single"/>
        <sz val="11"/>
        <color indexed="22"/>
        <rFont val="Calibri"/>
      </rPr>
      <t>Phuongttl@itsj-group.com</t>
    </r>
  </si>
  <si>
    <t>0932.104.188</t>
  </si>
  <si>
    <t>10</t>
  </si>
  <si>
    <t>Dinh Vu Ngoc Thang</t>
  </si>
  <si>
    <t>Thangdvn@its-group.com</t>
  </si>
  <si>
    <t>079.427.5376</t>
  </si>
  <si>
    <t>02</t>
  </si>
  <si>
    <t>Nguyen Duy Vinh</t>
  </si>
  <si>
    <t>vinhnd@itsj-group.com</t>
  </si>
  <si>
    <t>0988.228.077</t>
  </si>
  <si>
    <t>Tran Thi Ngoc Trinh</t>
  </si>
  <si>
    <t>Accounting Manager</t>
  </si>
  <si>
    <t>trinhttn@itsj-group.com</t>
  </si>
  <si>
    <t>0911.477.392</t>
  </si>
  <si>
    <t>Tran Hong Linh</t>
  </si>
  <si>
    <t>Manager</t>
  </si>
  <si>
    <r>
      <rPr>
        <u val="single"/>
        <sz val="11"/>
        <color indexed="22"/>
        <rFont val="Calibri"/>
      </rPr>
      <t>linhth@itsj-group.com</t>
    </r>
  </si>
  <si>
    <t>0902.881.410</t>
  </si>
  <si>
    <t>Duong Cat Nguyen</t>
  </si>
  <si>
    <r>
      <rPr>
        <u val="single"/>
        <sz val="11"/>
        <color indexed="22"/>
        <rFont val="Calibri"/>
      </rPr>
      <t>nguyendc@itsj-group.com</t>
    </r>
  </si>
  <si>
    <t>0908.626.246</t>
  </si>
  <si>
    <t>Ly Quy Duong</t>
  </si>
  <si>
    <t>duonglq@itsj-group.com</t>
  </si>
  <si>
    <t>0968.909.045
0925.856.090</t>
  </si>
  <si>
    <t>03</t>
  </si>
  <si>
    <t>Pham Xuan Khoa</t>
  </si>
  <si>
    <t>Junior Java</t>
  </si>
  <si>
    <t>khoapx@itsj-group.com</t>
  </si>
  <si>
    <t>0398.307.956</t>
  </si>
  <si>
    <t>01</t>
  </si>
  <si>
    <t>Hoang Trong Thien Phuc</t>
  </si>
  <si>
    <t>phuchtt@itsj-group.com</t>
  </si>
  <si>
    <t>08</t>
  </si>
  <si>
    <t>Ung Kien Huu</t>
  </si>
  <si>
    <t>huuuk@itsj-group.com</t>
  </si>
  <si>
    <t>0765.353.461</t>
  </si>
  <si>
    <t>Pham Thi Hue</t>
  </si>
  <si>
    <t>Quality Control Engineer</t>
  </si>
  <si>
    <t>huept@itsj-group.com</t>
  </si>
  <si>
    <t>0983.075.532</t>
  </si>
  <si>
    <t>Le Van Liel</t>
  </si>
  <si>
    <t>liellv@itsj-group.com</t>
  </si>
  <si>
    <t>0963.321.670</t>
  </si>
  <si>
    <t>Ta Minh Son</t>
  </si>
  <si>
    <t>sontm@itsj-group.com</t>
  </si>
  <si>
    <t xml:space="preserve">0765.749.191 </t>
  </si>
  <si>
    <t>05</t>
  </si>
  <si>
    <t>Ngo Thanh Hoang</t>
  </si>
  <si>
    <t>PHP Developer</t>
  </si>
  <si>
    <t>hoangnt@itsj-group.com</t>
  </si>
  <si>
    <t xml:space="preserve">0931.343.769
0968.506.539 </t>
  </si>
  <si>
    <t>Nguyen Van Kha</t>
  </si>
  <si>
    <r>
      <rPr>
        <u val="single"/>
        <sz val="11"/>
        <color indexed="22"/>
        <rFont val="Calibri"/>
      </rPr>
      <t>khanv@itsj-group.com</t>
    </r>
  </si>
  <si>
    <t>0906.518.996</t>
  </si>
  <si>
    <t>Vu Thi Hong Phuc</t>
  </si>
  <si>
    <t>phuchh@itsj-group.com</t>
  </si>
  <si>
    <t>0961.563.478</t>
  </si>
  <si>
    <t>06</t>
  </si>
  <si>
    <t>Trinh Minh Ha</t>
  </si>
  <si>
    <t>Android Developer</t>
  </si>
  <si>
    <r>
      <rPr>
        <u val="single"/>
        <sz val="11"/>
        <color indexed="22"/>
        <rFont val="Calibri"/>
      </rPr>
      <t>hatm@itsj-group.com</t>
    </r>
  </si>
  <si>
    <t>0906.304.280</t>
  </si>
  <si>
    <t>Nguyen Thi Thu Trang</t>
  </si>
  <si>
    <t>QC Lead</t>
  </si>
  <si>
    <r>
      <rPr>
        <u val="single"/>
        <sz val="11"/>
        <color indexed="22"/>
        <rFont val="Calibri"/>
      </rPr>
      <t>trangnt@itsj-group.com</t>
    </r>
  </si>
  <si>
    <t>0944.014.973</t>
  </si>
  <si>
    <t>SCS</t>
  </si>
  <si>
    <t>Le Thi Thu Van</t>
  </si>
  <si>
    <t>Cleaner</t>
  </si>
  <si>
    <t>0902.528.136</t>
  </si>
  <si>
    <t>Vu Khac Diep</t>
  </si>
  <si>
    <r>
      <rPr>
        <u val="single"/>
        <sz val="11"/>
        <color indexed="22"/>
        <rFont val="Calibri"/>
      </rPr>
      <t>Diepvk@itsj-group.com</t>
    </r>
  </si>
  <si>
    <t>0367.536.491</t>
  </si>
  <si>
    <t>Nguyen Anh Khoa</t>
  </si>
  <si>
    <t>Android Fresher</t>
  </si>
  <si>
    <t xml:space="preserve"> 0773.784.824 </t>
  </si>
  <si>
    <t>Phan Anh Tuan</t>
  </si>
  <si>
    <t>PHP Fresher</t>
  </si>
  <si>
    <t>Phan Viet Khue</t>
  </si>
  <si>
    <r>
      <rPr>
        <u val="single"/>
        <sz val="11"/>
        <color indexed="22"/>
        <rFont val="Calibri"/>
      </rPr>
      <t>khuepv@itsj-group.com</t>
    </r>
  </si>
  <si>
    <t xml:space="preserve">0399.862.906 </t>
  </si>
  <si>
    <t>Bui Quang Nhat Chau</t>
  </si>
  <si>
    <r>
      <rPr>
        <u val="single"/>
        <sz val="11"/>
        <color indexed="22"/>
        <rFont val="Calibri"/>
      </rPr>
      <t>chaubqn@itsj-group.com</t>
    </r>
  </si>
  <si>
    <t xml:space="preserve">0927.234.924 </t>
  </si>
  <si>
    <t>Tran Ba Mau</t>
  </si>
  <si>
    <t>0344.497.453</t>
  </si>
  <si>
    <t>Huynh Minh Tri</t>
  </si>
  <si>
    <t>0975 115 833</t>
  </si>
  <si>
    <t>Dang Kim Tuyen</t>
  </si>
  <si>
    <r>
      <rPr>
        <u val="single"/>
        <sz val="11"/>
        <color indexed="22"/>
        <rFont val="Calibri"/>
      </rPr>
      <t>tuyendk@itsj-group.com</t>
    </r>
  </si>
  <si>
    <t>0975.990.142</t>
  </si>
  <si>
    <t>07</t>
  </si>
  <si>
    <t>Phan Kim Long</t>
  </si>
  <si>
    <t>0768624954</t>
  </si>
  <si>
    <t>Mai Hong Yen</t>
  </si>
  <si>
    <r>
      <rPr>
        <u val="single"/>
        <sz val="11"/>
        <color indexed="22"/>
        <rFont val="Calibri"/>
      </rPr>
      <t>Yenmh@itsj-group.com</t>
    </r>
  </si>
  <si>
    <t xml:space="preserve">0829869105 </t>
  </si>
  <si>
    <t>Nguyen Anh Duy</t>
  </si>
  <si>
    <r>
      <rPr>
        <u val="single"/>
        <sz val="11"/>
        <color indexed="22"/>
        <rFont val="Calibri"/>
      </rPr>
      <t>duyna@itsj-group.com</t>
    </r>
  </si>
  <si>
    <t>0938590384</t>
  </si>
  <si>
    <t>Nguyen Hoang Ngoc Hong</t>
  </si>
  <si>
    <r>
      <rPr>
        <u val="single"/>
        <sz val="11"/>
        <color indexed="22"/>
        <rFont val="Calibri"/>
      </rPr>
      <t>hongnhh@itsj-group.com</t>
    </r>
  </si>
  <si>
    <t>0329636568</t>
  </si>
  <si>
    <t>Nguyen Phong</t>
  </si>
  <si>
    <r>
      <rPr>
        <u val="single"/>
        <sz val="11"/>
        <color indexed="22"/>
        <rFont val="Calibri"/>
      </rPr>
      <t>phongn@itsj-group.com</t>
    </r>
  </si>
  <si>
    <t>0909935001</t>
  </si>
  <si>
    <t>Duong Nghia Nhan</t>
  </si>
  <si>
    <r>
      <rPr>
        <u val="single"/>
        <sz val="11"/>
        <color indexed="22"/>
        <rFont val="Calibri"/>
      </rPr>
      <t>nhandn@itsj-group.com</t>
    </r>
  </si>
  <si>
    <t>0966373506</t>
  </si>
  <si>
    <t>Nguyen Duy Linh</t>
  </si>
  <si>
    <r>
      <rPr>
        <u val="single"/>
        <sz val="11"/>
        <color indexed="22"/>
        <rFont val="Calibri"/>
      </rPr>
      <t>Linhnd@itsj-group.com</t>
    </r>
  </si>
  <si>
    <t>0379174949</t>
  </si>
  <si>
    <t>Mai Thi Thuy Dieu</t>
  </si>
  <si>
    <r>
      <rPr>
        <u val="single"/>
        <sz val="11"/>
        <color indexed="22"/>
        <rFont val="Calibri"/>
      </rPr>
      <t>dieumtt@itsj-group.com</t>
    </r>
  </si>
  <si>
    <t>0365280770</t>
  </si>
  <si>
    <t>Ho Van Sang</t>
  </si>
  <si>
    <t>IT</t>
  </si>
  <si>
    <r>
      <rPr>
        <u val="single"/>
        <sz val="11"/>
        <color indexed="22"/>
        <rFont val="Calibri"/>
      </rPr>
      <t>sanghv@itsj-group.com</t>
    </r>
  </si>
  <si>
    <t>0983086452</t>
  </si>
  <si>
    <t>Tran Thi Ngoc Anh</t>
  </si>
  <si>
    <r>
      <rPr>
        <u val="single"/>
        <sz val="11"/>
        <color indexed="22"/>
        <rFont val="Calibri"/>
      </rPr>
      <t>anhttn@itsj-group.com</t>
    </r>
  </si>
  <si>
    <t>0383338916</t>
  </si>
  <si>
    <t>Nguyen Cao Quy Dieu</t>
  </si>
  <si>
    <r>
      <rPr>
        <u val="single"/>
        <sz val="11"/>
        <color indexed="22"/>
        <rFont val="Calibri"/>
      </rPr>
      <t>dieuncq@itsj-group.com</t>
    </r>
  </si>
  <si>
    <t xml:space="preserve">01654890168 </t>
  </si>
  <si>
    <t>Nguyen Hoang Giang</t>
  </si>
  <si>
    <r>
      <rPr>
        <u val="single"/>
        <sz val="11"/>
        <color indexed="22"/>
        <rFont val="Calibri"/>
      </rPr>
      <t>giangnh@itsj-group.com</t>
    </r>
  </si>
  <si>
    <t>0964510695</t>
  </si>
  <si>
    <t>Tho Thi Loan</t>
  </si>
  <si>
    <r>
      <rPr>
        <u val="single"/>
        <sz val="11"/>
        <color indexed="22"/>
        <rFont val="Calibri"/>
      </rPr>
      <t>loantt@itsj-group.com</t>
    </r>
  </si>
  <si>
    <t>0347283733</t>
  </si>
  <si>
    <t>Vo Tan Chat</t>
  </si>
  <si>
    <r>
      <rPr>
        <u val="single"/>
        <sz val="11"/>
        <color indexed="22"/>
        <rFont val="Calibri"/>
      </rPr>
      <t>chatvt@itsj-group.com</t>
    </r>
  </si>
  <si>
    <t>0969141852</t>
  </si>
  <si>
    <t>Mai Nhut Nam</t>
  </si>
  <si>
    <r>
      <rPr>
        <u val="single"/>
        <sz val="11"/>
        <color indexed="22"/>
        <rFont val="Calibri"/>
      </rPr>
      <t>nammn@itsj-group.com</t>
    </r>
  </si>
  <si>
    <t>0972115339</t>
  </si>
  <si>
    <t>Tran Dinh Bao</t>
  </si>
  <si>
    <t>Hard development engineer</t>
  </si>
  <si>
    <r>
      <rPr>
        <u val="single"/>
        <sz val="11"/>
        <color indexed="22"/>
        <rFont val="Calibri"/>
      </rPr>
      <t>baotd@itsj-group.com</t>
    </r>
  </si>
  <si>
    <t>Thai Than</t>
  </si>
  <si>
    <r>
      <rPr>
        <u val="single"/>
        <sz val="11"/>
        <color indexed="22"/>
        <rFont val="Calibri"/>
      </rPr>
      <t>thaitv@itsj-group.com</t>
    </r>
  </si>
  <si>
    <t>Do Van Kiet</t>
  </si>
  <si>
    <r>
      <rPr>
        <u val="single"/>
        <sz val="11"/>
        <color indexed="22"/>
        <rFont val="Calibri"/>
      </rPr>
      <t>kietdv@itsj-group.com</t>
    </r>
  </si>
  <si>
    <t>Nguyen Viet Trung</t>
  </si>
  <si>
    <r>
      <rPr>
        <u val="single"/>
        <sz val="11"/>
        <color indexed="22"/>
        <rFont val="Calibri"/>
      </rPr>
      <t>trungnv@itsj-group.com</t>
    </r>
  </si>
  <si>
    <t>Doan Ba Vu</t>
  </si>
  <si>
    <r>
      <rPr>
        <u val="single"/>
        <sz val="11"/>
        <color indexed="22"/>
        <rFont val="Calibri"/>
      </rPr>
      <t>vudb@itsj-group.com</t>
    </r>
  </si>
  <si>
    <t>Ngo Xuan Huy</t>
  </si>
  <si>
    <r>
      <rPr>
        <u val="single"/>
        <sz val="11"/>
        <color indexed="22"/>
        <rFont val="Calibri"/>
      </rPr>
      <t>huynx@itsj-group.com</t>
    </r>
  </si>
  <si>
    <t xml:space="preserve">Nguyen Hoang Vu </t>
  </si>
  <si>
    <t>Associate Java Developer</t>
  </si>
  <si>
    <r>
      <rPr>
        <u val="single"/>
        <sz val="11"/>
        <color indexed="22"/>
        <rFont val="Calibri"/>
      </rPr>
      <t>vunh@itsj-group.com</t>
    </r>
  </si>
  <si>
    <t>Nguyen Duc Hai</t>
  </si>
  <si>
    <r>
      <rPr>
        <u val="single"/>
        <sz val="11"/>
        <color indexed="22"/>
        <rFont val="Calibri"/>
      </rPr>
      <t>haind@itsj-group.com</t>
    </r>
  </si>
  <si>
    <t>Dao Van Dung</t>
  </si>
  <si>
    <t>Driver</t>
  </si>
  <si>
    <t>dungdv@itsj-group.com</t>
  </si>
  <si>
    <t>05/05/1994</t>
  </si>
  <si>
    <t>Nguyen Duc Quy</t>
  </si>
  <si>
    <t>Hardware Director</t>
  </si>
  <si>
    <r>
      <rPr>
        <u val="single"/>
        <sz val="11"/>
        <color indexed="22"/>
        <rFont val="Calibri"/>
      </rPr>
      <t>quynd@itsj-group.com</t>
    </r>
  </si>
  <si>
    <t>Phan Huu Nghia</t>
  </si>
  <si>
    <r>
      <rPr>
        <u val="single"/>
        <sz val="11"/>
        <color indexed="22"/>
        <rFont val="Calibri"/>
      </rPr>
      <t>nghiaph@itsj-group.com</t>
    </r>
  </si>
  <si>
    <t>Ho Xuan Cuong</t>
  </si>
  <si>
    <t>Purchaser</t>
  </si>
  <si>
    <r>
      <rPr>
        <u val="single"/>
        <sz val="11"/>
        <color indexed="22"/>
        <rFont val="Calibri"/>
      </rPr>
      <t>cuonghx@itsj-group.com</t>
    </r>
  </si>
  <si>
    <t>Nguyen Thi Thanh Nhan</t>
  </si>
  <si>
    <r>
      <rPr>
        <u val="single"/>
        <sz val="11"/>
        <color indexed="22"/>
        <rFont val="Calibri"/>
      </rPr>
      <t>nguyentv@itsj-group.com</t>
    </r>
  </si>
  <si>
    <t>Tran Thi Mai Tram</t>
  </si>
  <si>
    <r>
      <rPr>
        <u val="single"/>
        <sz val="11"/>
        <color indexed="22"/>
        <rFont val="Calibri"/>
      </rPr>
      <t>trantv@itsj-group.com</t>
    </r>
  </si>
  <si>
    <t>TraN The Dong</t>
  </si>
  <si>
    <r>
      <rPr>
        <u val="single"/>
        <sz val="11"/>
        <color indexed="22"/>
        <rFont val="Calibri"/>
      </rPr>
      <t>dongtt@itsj-group.com</t>
    </r>
  </si>
  <si>
    <t>Luu Manh Cuong</t>
  </si>
  <si>
    <r>
      <rPr>
        <u val="single"/>
        <sz val="11"/>
        <color indexed="22"/>
        <rFont val="Calibri"/>
      </rPr>
      <t>cuonglm@itsj-group.com</t>
    </r>
  </si>
  <si>
    <t>Nguyen Van Hung</t>
  </si>
  <si>
    <r>
      <rPr>
        <u val="single"/>
        <sz val="11"/>
        <color indexed="22"/>
        <rFont val="Calibri"/>
      </rPr>
      <t>hungnv@itsj-group.com</t>
    </r>
  </si>
  <si>
    <t>Nguyen Luong Hau</t>
  </si>
  <si>
    <r>
      <rPr>
        <u val="single"/>
        <sz val="11"/>
        <color indexed="22"/>
        <rFont val="Calibri"/>
      </rPr>
      <t>haunl@itsj-group.com</t>
    </r>
  </si>
  <si>
    <t>05/02/1995</t>
  </si>
  <si>
    <t>Dinh Quang Duong</t>
  </si>
  <si>
    <t>Project Manager</t>
  </si>
  <si>
    <r>
      <rPr>
        <u val="single"/>
        <sz val="11"/>
        <color indexed="22"/>
        <rFont val="Calibri"/>
      </rPr>
      <t>duongdq@itsj-group.com</t>
    </r>
  </si>
  <si>
    <t>Nguyen Thuong Chi</t>
  </si>
  <si>
    <t>Project Manger</t>
  </si>
  <si>
    <r>
      <rPr>
        <u val="single"/>
        <sz val="11"/>
        <color indexed="22"/>
        <rFont val="Calibri"/>
      </rPr>
      <t>chint@itsj-group.com</t>
    </r>
  </si>
  <si>
    <t>Thi Na</t>
  </si>
  <si>
    <t>QC Fresher</t>
  </si>
  <si>
    <r>
      <rPr>
        <u val="single"/>
        <sz val="11"/>
        <color indexed="22"/>
        <rFont val="Calibri"/>
      </rPr>
      <t>nat@itsj-group.com</t>
    </r>
  </si>
  <si>
    <t>Nguyen Hoang Linh Duy</t>
  </si>
  <si>
    <r>
      <rPr>
        <u val="single"/>
        <sz val="11"/>
        <color indexed="22"/>
        <rFont val="Calibri"/>
      </rPr>
      <t>Duynhl@itsj-group.com</t>
    </r>
  </si>
  <si>
    <t>Vo Thi My Le</t>
  </si>
  <si>
    <t>Associate Test Engineer</t>
  </si>
  <si>
    <r>
      <rPr>
        <u val="single"/>
        <sz val="11"/>
        <color indexed="22"/>
        <rFont val="Calibri"/>
      </rPr>
      <t>levtm@itsj-group.com</t>
    </r>
  </si>
  <si>
    <t>Phi Van Tien</t>
  </si>
  <si>
    <r>
      <rPr>
        <u val="single"/>
        <sz val="11"/>
        <color indexed="22"/>
        <rFont val="Calibri"/>
      </rPr>
      <t>tien.phi@itsj-group.com</t>
    </r>
  </si>
  <si>
    <t>ĐĂNG KÝ GIỮ XE 
BÃI XE CỘNG HÒA</t>
  </si>
  <si>
    <t>Code</t>
  </si>
  <si>
    <t>Brand</t>
  </si>
  <si>
    <t>Number</t>
  </si>
  <si>
    <t>Staring</t>
  </si>
  <si>
    <t>Nouvo SX</t>
  </si>
  <si>
    <t>74B1-04440</t>
  </si>
  <si>
    <t>Wave</t>
  </si>
  <si>
    <t>61B1 – 50373</t>
  </si>
  <si>
    <t>Exiter</t>
  </si>
  <si>
    <t xml:space="preserve">49F1- 18404 </t>
  </si>
  <si>
    <t>Winner</t>
  </si>
  <si>
    <t xml:space="preserve">60F2 – 82787 </t>
  </si>
  <si>
    <t>Airblade</t>
  </si>
  <si>
    <t xml:space="preserve">59T1 – 21762 </t>
  </si>
  <si>
    <t>84B1-70687</t>
  </si>
  <si>
    <t>AriBlade</t>
  </si>
  <si>
    <t>72K1-52404</t>
  </si>
  <si>
    <t>Dream</t>
  </si>
  <si>
    <t>59T1 - 59446</t>
  </si>
  <si>
    <t>Honda Future</t>
  </si>
  <si>
    <t>61-B1 47668</t>
  </si>
  <si>
    <t>Honda ware RSX</t>
  </si>
  <si>
    <t>77-E1 08571</t>
  </si>
  <si>
    <t>CB150</t>
  </si>
  <si>
    <t>60C2-64624</t>
  </si>
  <si>
    <t>Vison</t>
  </si>
  <si>
    <t>67B1 - 70428</t>
  </si>
  <si>
    <t>Honda</t>
  </si>
  <si>
    <t xml:space="preserve">54T3-9643 </t>
  </si>
  <si>
    <t>Yamaha Jupiter</t>
  </si>
  <si>
    <t>72L2 2466</t>
  </si>
  <si>
    <t>93L1-28402</t>
  </si>
  <si>
    <t>Pham Hoang Son</t>
  </si>
  <si>
    <t>Air Blade</t>
  </si>
  <si>
    <t>62N1 - 355.59</t>
  </si>
  <si>
    <t>Yamaha-Janus</t>
  </si>
  <si>
    <t>59P2-70250</t>
  </si>
  <si>
    <t>Vespa</t>
  </si>
  <si>
    <t xml:space="preserve">60G1 09111 </t>
  </si>
  <si>
    <t>Trần Đình Bảo</t>
  </si>
  <si>
    <t>Sirius - màu đen</t>
  </si>
  <si>
    <t xml:space="preserve">92H5 5643 </t>
  </si>
  <si>
    <t>Nguyen Hoang Vu</t>
  </si>
  <si>
    <t xml:space="preserve">Yamaha Sirius FI RC </t>
  </si>
  <si>
    <t>92N1-579.67</t>
  </si>
  <si>
    <t>51Z5 - 1008</t>
  </si>
  <si>
    <t>71B2 -921.32</t>
  </si>
  <si>
    <t>86B6-25395</t>
  </si>
  <si>
    <t>Yamaha Luvias</t>
  </si>
  <si>
    <t>73F1 - 14967</t>
  </si>
  <si>
    <t>wave anpha</t>
  </si>
  <si>
    <t>67M7 - 9757</t>
  </si>
  <si>
    <t>Nguyễn Văn Hùng</t>
  </si>
  <si>
    <t>SH</t>
  </si>
  <si>
    <t>49D1-439.53</t>
  </si>
  <si>
    <t>Thị Na</t>
  </si>
  <si>
    <t>Yamaha Janus</t>
  </si>
  <si>
    <t xml:space="preserve"> 93P2- 603.32</t>
  </si>
  <si>
    <t>VõThị Mỹ Lệ</t>
  </si>
  <si>
    <t>Mio</t>
  </si>
  <si>
    <t>79L2-1908</t>
  </si>
  <si>
    <t>Phi Văn Tiến</t>
  </si>
  <si>
    <t>PCX</t>
  </si>
  <si>
    <t>59G1-76068</t>
  </si>
  <si>
    <t>HAPPY NEW YEAR 2020 !!!</t>
  </si>
  <si>
    <r>
      <rPr>
        <b val="1"/>
        <sz val="14"/>
        <color indexed="26"/>
        <rFont val="Helvetica"/>
      </rPr>
      <t xml:space="preserve"> </t>
    </r>
    <r>
      <rPr>
        <b val="1"/>
        <sz val="14"/>
        <color indexed="26"/>
        <rFont val="Verdana Pro Cond SemiBold"/>
      </rPr>
      <t xml:space="preserve">$    </t>
    </r>
    <r>
      <rPr>
        <b val="1"/>
        <sz val="14"/>
        <color indexed="26"/>
        <rFont val="Helvetica"/>
      </rPr>
      <t xml:space="preserve">=&gt; The icon for this year
</t>
    </r>
    <r>
      <rPr>
        <b val="1"/>
        <sz val="14"/>
        <color indexed="26"/>
        <rFont val="Helvetica"/>
      </rPr>
      <t>Deadline: 31/12/2019</t>
    </r>
  </si>
  <si>
    <t xml:space="preserve">JANUARY </t>
  </si>
  <si>
    <t>FEBRUARY</t>
  </si>
  <si>
    <t>No.</t>
  </si>
  <si>
    <t>T.4</t>
  </si>
  <si>
    <t>T.5</t>
  </si>
  <si>
    <t>T.6</t>
  </si>
  <si>
    <t>T.7</t>
  </si>
  <si>
    <t>C.N</t>
  </si>
  <si>
    <t>T.2</t>
  </si>
  <si>
    <t>T.3</t>
  </si>
  <si>
    <t>NL</t>
  </si>
  <si>
    <t>Fresh Java</t>
  </si>
  <si>
    <t xml:space="preserve">Kankanam Pathiranage  LahiruDisnaAmaradasa </t>
  </si>
  <si>
    <t>$</t>
  </si>
  <si>
    <t>Lam Ngoc Toan</t>
  </si>
  <si>
    <t>Mobile Developer</t>
  </si>
  <si>
    <t>Android Intern</t>
  </si>
  <si>
    <t>PHP intern</t>
  </si>
  <si>
    <t>Hoang Tang</t>
  </si>
  <si>
    <t>Van Thanh Tam</t>
  </si>
</sst>
</file>

<file path=xl/styles.xml><?xml version="1.0" encoding="utf-8"?>
<styleSheet xmlns="http://schemas.openxmlformats.org/spreadsheetml/2006/main">
  <numFmts count="4">
    <numFmt numFmtId="0" formatCode="General"/>
    <numFmt numFmtId="59" formatCode="d&quot;-&quot;mmm"/>
    <numFmt numFmtId="60" formatCode="mm/dd/yyyy"/>
    <numFmt numFmtId="61" formatCode="m/d/yyyy"/>
  </numFmts>
  <fonts count="1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28"/>
      <color indexed="16"/>
      <name val="Urdu Typesetting"/>
    </font>
    <font>
      <b val="1"/>
      <sz val="11"/>
      <color indexed="12"/>
      <name val="Helvetica"/>
    </font>
    <font>
      <u val="single"/>
      <sz val="11"/>
      <color indexed="22"/>
      <name val="Calibri"/>
    </font>
    <font>
      <sz val="11"/>
      <color indexed="8"/>
      <name val="Arial"/>
    </font>
    <font>
      <sz val="11"/>
      <color indexed="8"/>
      <name val="Times New Roman"/>
    </font>
    <font>
      <sz val="36"/>
      <color indexed="26"/>
      <name val="Jokerman"/>
    </font>
    <font>
      <b val="1"/>
      <sz val="14"/>
      <color indexed="26"/>
      <name val="Helvetica"/>
    </font>
    <font>
      <b val="1"/>
      <sz val="14"/>
      <color indexed="26"/>
      <name val="Verdana Pro Cond SemiBold"/>
    </font>
    <font>
      <sz val="16"/>
      <color indexed="26"/>
      <name val="Calibri"/>
    </font>
    <font>
      <sz val="11"/>
      <color indexed="26"/>
      <name val="Calibri"/>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6"/>
        <bgColor auto="1"/>
      </patternFill>
    </fill>
  </fills>
  <borders count="2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style="thin">
        <color indexed="13"/>
      </right>
      <top/>
      <bottom style="thin">
        <color indexed="19"/>
      </bottom>
      <diagonal/>
    </border>
    <border>
      <left style="thin">
        <color indexed="13"/>
      </left>
      <right style="thin">
        <color indexed="13"/>
      </right>
      <top/>
      <bottom style="thin">
        <color indexed="13"/>
      </bottom>
      <diagonal/>
    </border>
    <border>
      <left style="thin">
        <color indexed="19"/>
      </left>
      <right/>
      <top style="thin">
        <color indexed="19"/>
      </top>
      <bottom style="thin">
        <color indexed="8"/>
      </bottom>
      <diagonal/>
    </border>
    <border>
      <left/>
      <right/>
      <top style="thin">
        <color indexed="19"/>
      </top>
      <bottom style="thin">
        <color indexed="8"/>
      </bottom>
      <diagonal/>
    </border>
    <border>
      <left/>
      <right style="thin">
        <color indexed="19"/>
      </right>
      <top style="thin">
        <color indexed="19"/>
      </top>
      <bottom style="thin">
        <color indexed="8"/>
      </bottom>
      <diagonal/>
    </border>
    <border>
      <left style="thin">
        <color indexed="19"/>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bottom style="thin">
        <color indexed="8"/>
      </bottom>
      <diagonal/>
    </border>
    <border>
      <left style="thin">
        <color indexed="13"/>
      </left>
      <right style="thin">
        <color indexed="13"/>
      </right>
      <top style="thin">
        <color indexed="13"/>
      </top>
      <bottom style="thin">
        <color indexed="8"/>
      </bottom>
      <diagonal/>
    </border>
    <border>
      <left style="thin">
        <color indexed="13"/>
      </left>
      <right/>
      <top/>
      <bottom style="thin">
        <color indexed="8"/>
      </bottom>
      <diagonal/>
    </border>
    <border>
      <left/>
      <right/>
      <top/>
      <bottom style="thin">
        <color indexed="8"/>
      </bottom>
      <diagonal/>
    </border>
    <border>
      <left/>
      <right style="thin">
        <color indexed="13"/>
      </right>
      <top/>
      <bottom style="thin">
        <color indexed="8"/>
      </bottom>
      <diagonal/>
    </border>
  </borders>
  <cellStyleXfs count="1">
    <xf numFmtId="0" fontId="0" applyNumberFormat="0" applyFont="1" applyFill="0" applyBorder="0" applyAlignment="1" applyProtection="0">
      <alignment vertical="bottom"/>
    </xf>
  </cellStyleXfs>
  <cellXfs count="11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49" fontId="6" fillId="7" borderId="4" applyNumberFormat="1" applyFont="1" applyFill="1" applyBorder="1" applyAlignment="1" applyProtection="0">
      <alignment horizontal="center" vertical="center"/>
    </xf>
    <xf numFmtId="0" fontId="6" fillId="7" borderId="5" applyNumberFormat="0" applyFont="1" applyFill="1" applyBorder="1" applyAlignment="1" applyProtection="0">
      <alignment horizontal="center" vertical="center"/>
    </xf>
    <xf numFmtId="49" fontId="0" fillId="8" borderId="5" applyNumberFormat="1" applyFont="1" applyFill="1" applyBorder="1" applyAlignment="1" applyProtection="0">
      <alignment vertical="center"/>
    </xf>
    <xf numFmtId="0" fontId="0" fillId="8" borderId="5" applyNumberFormat="1" applyFont="1" applyFill="1" applyBorder="1" applyAlignment="1" applyProtection="0">
      <alignment vertical="center"/>
    </xf>
    <xf numFmtId="0" fontId="0" fillId="8" borderId="5" applyNumberFormat="0" applyFont="1" applyFill="1" applyBorder="1" applyAlignment="1" applyProtection="0">
      <alignment vertical="center"/>
    </xf>
    <xf numFmtId="0" fontId="0" fillId="4" borderId="12" applyNumberFormat="0" applyFont="1" applyFill="1" applyBorder="1" applyAlignment="1" applyProtection="0">
      <alignment vertical="bottom"/>
    </xf>
    <xf numFmtId="0" fontId="6" fillId="7" borderId="4" applyNumberFormat="0" applyFont="1" applyFill="1" applyBorder="1" applyAlignment="1" applyProtection="0">
      <alignment horizontal="center" vertical="center"/>
    </xf>
    <xf numFmtId="0" fontId="0" fillId="4" borderId="13" applyNumberFormat="0" applyFont="1" applyFill="1" applyBorder="1" applyAlignment="1" applyProtection="0">
      <alignment vertical="bottom"/>
    </xf>
    <xf numFmtId="49" fontId="0" fillId="8" borderId="4" applyNumberFormat="1" applyFont="1" applyFill="1" applyBorder="1" applyAlignment="1" applyProtection="0">
      <alignment horizontal="center" vertical="center"/>
    </xf>
    <xf numFmtId="0" fontId="0" fillId="9" borderId="5" applyNumberFormat="1" applyFont="1" applyFill="1" applyBorder="1" applyAlignment="1" applyProtection="0">
      <alignment horizontal="center" vertical="center"/>
    </xf>
    <xf numFmtId="49" fontId="0" fillId="8" borderId="5" applyNumberFormat="1" applyFont="1" applyFill="1" applyBorder="1" applyAlignment="1" applyProtection="0">
      <alignment horizontal="center" vertical="center"/>
    </xf>
    <xf numFmtId="0" fontId="0" fillId="9" borderId="5" applyNumberFormat="1" applyFont="1" applyFill="1" applyBorder="1" applyAlignment="1" applyProtection="0">
      <alignment vertical="center"/>
    </xf>
    <xf numFmtId="49" fontId="0" fillId="8" borderId="5" applyNumberFormat="1" applyFont="1" applyFill="1" applyBorder="1" applyAlignment="1" applyProtection="0">
      <alignment horizontal="center" vertical="center" wrapText="1"/>
    </xf>
    <xf numFmtId="0" fontId="0" fillId="9" borderId="6" applyNumberFormat="1" applyFont="1" applyFill="1" applyBorder="1" applyAlignment="1" applyProtection="0">
      <alignment horizontal="center" vertical="center"/>
    </xf>
    <xf numFmtId="0" fontId="0" fillId="8" borderId="4" applyNumberFormat="0" applyFont="1" applyFill="1" applyBorder="1" applyAlignment="1" applyProtection="0">
      <alignment horizontal="center" vertical="center"/>
    </xf>
    <xf numFmtId="0" fontId="0" fillId="9" borderId="5" applyNumberFormat="0" applyFont="1" applyFill="1" applyBorder="1" applyAlignment="1" applyProtection="0">
      <alignment horizontal="center" vertical="center"/>
    </xf>
    <xf numFmtId="0" fontId="0" fillId="8" borderId="5" applyNumberFormat="0" applyFont="1" applyFill="1" applyBorder="1" applyAlignment="1" applyProtection="0">
      <alignment horizontal="center" vertical="center"/>
    </xf>
    <xf numFmtId="0" fontId="0" fillId="9" borderId="5" applyNumberFormat="0" applyFont="1" applyFill="1" applyBorder="1" applyAlignment="1" applyProtection="0">
      <alignment vertical="center"/>
    </xf>
    <xf numFmtId="0" fontId="0" fillId="8" borderId="5" applyNumberFormat="0" applyFont="1" applyFill="1" applyBorder="1" applyAlignment="1" applyProtection="0">
      <alignment horizontal="center" vertical="center" wrapText="1"/>
    </xf>
    <xf numFmtId="0" fontId="0" fillId="9" borderId="6" applyNumberFormat="0"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49" fontId="7" fillId="7" borderId="16" applyNumberFormat="1" applyFont="1" applyFill="1" applyBorder="1" applyAlignment="1" applyProtection="0">
      <alignment horizontal="center" vertical="bottom"/>
    </xf>
    <xf numFmtId="49" fontId="7" fillId="8" borderId="17" applyNumberFormat="1" applyFont="1" applyFill="1" applyBorder="1" applyAlignment="1" applyProtection="0">
      <alignment horizontal="center" vertical="bottom"/>
    </xf>
    <xf numFmtId="49" fontId="7" fillId="10" borderId="17" applyNumberFormat="1" applyFont="1" applyFill="1" applyBorder="1" applyAlignment="1" applyProtection="0">
      <alignment horizontal="center" vertical="bottom"/>
    </xf>
    <xf numFmtId="49" fontId="7" fillId="8" borderId="18" applyNumberFormat="1" applyFont="1" applyFill="1" applyBorder="1" applyAlignment="1" applyProtection="0">
      <alignment horizontal="center" vertical="bottom"/>
    </xf>
    <xf numFmtId="0" fontId="0" fillId="4" borderId="19" applyNumberFormat="0" applyFont="1" applyFill="1" applyBorder="1" applyAlignment="1" applyProtection="0">
      <alignment vertical="bottom"/>
    </xf>
    <xf numFmtId="0" fontId="0" fillId="8" borderId="20" applyNumberFormat="1" applyFont="1" applyFill="1" applyBorder="1" applyAlignment="1" applyProtection="0">
      <alignment horizontal="center" vertical="center"/>
    </xf>
    <xf numFmtId="49" fontId="0" fillId="11" borderId="20" applyNumberFormat="1" applyFont="1" applyFill="1" applyBorder="1" applyAlignment="1" applyProtection="0">
      <alignment vertical="center"/>
    </xf>
    <xf numFmtId="14" fontId="0" fillId="11" borderId="20" applyNumberFormat="1" applyFont="1" applyFill="1" applyBorder="1" applyAlignment="1" applyProtection="0">
      <alignment vertical="center"/>
    </xf>
    <xf numFmtId="59" fontId="0" fillId="11" borderId="20" applyNumberFormat="1" applyFont="1" applyFill="1" applyBorder="1" applyAlignment="1" applyProtection="0">
      <alignment vertical="center"/>
    </xf>
    <xf numFmtId="0" fontId="0" fillId="4" borderId="21" applyNumberFormat="0" applyFont="1" applyFill="1" applyBorder="1" applyAlignment="1" applyProtection="0">
      <alignment vertical="bottom"/>
    </xf>
    <xf numFmtId="49" fontId="0" fillId="11" borderId="20" applyNumberFormat="1" applyFont="1" applyFill="1" applyBorder="1" applyAlignment="1" applyProtection="0">
      <alignment vertical="center" wrapText="1"/>
    </xf>
    <xf numFmtId="1" fontId="0" fillId="11" borderId="20" applyNumberFormat="1" applyFont="1" applyFill="1" applyBorder="1" applyAlignment="1" applyProtection="0">
      <alignment vertical="center"/>
    </xf>
    <xf numFmtId="0" fontId="0" fillId="11" borderId="20" applyNumberFormat="0" applyFont="1" applyFill="1" applyBorder="1" applyAlignment="1" applyProtection="0">
      <alignment vertical="center"/>
    </xf>
    <xf numFmtId="2" fontId="0" fillId="11" borderId="20" applyNumberFormat="1" applyFont="1" applyFill="1" applyBorder="1" applyAlignment="1" applyProtection="0">
      <alignment vertical="center"/>
    </xf>
    <xf numFmtId="49" fontId="0" fillId="12" borderId="20" applyNumberFormat="1" applyFont="1" applyFill="1" applyBorder="1" applyAlignment="1" applyProtection="0">
      <alignment vertical="center"/>
    </xf>
    <xf numFmtId="49" fontId="9" fillId="11" borderId="20" applyNumberFormat="1" applyFont="1" applyFill="1" applyBorder="1" applyAlignment="1" applyProtection="0">
      <alignment horizontal="left" vertical="center"/>
    </xf>
    <xf numFmtId="14" fontId="10" fillId="11" borderId="20" applyNumberFormat="1" applyFont="1" applyFill="1" applyBorder="1" applyAlignment="1" applyProtection="0">
      <alignment horizontal="center" vertical="bottom" wrapText="1"/>
    </xf>
    <xf numFmtId="49" fontId="10" fillId="11" borderId="20" applyNumberFormat="1" applyFont="1" applyFill="1" applyBorder="1" applyAlignment="1" applyProtection="0">
      <alignment horizontal="center" vertical="bottom" wrapText="1"/>
    </xf>
    <xf numFmtId="60" fontId="0" fillId="11" borderId="20" applyNumberFormat="1" applyFont="1" applyFill="1" applyBorder="1" applyAlignment="1" applyProtection="0">
      <alignment vertical="center"/>
    </xf>
    <xf numFmtId="61" fontId="0" fillId="11" borderId="20" applyNumberFormat="1" applyFont="1" applyFill="1" applyBorder="1" applyAlignment="1" applyProtection="0">
      <alignment vertical="center"/>
    </xf>
    <xf numFmtId="0" fontId="0" fillId="4" borderId="22" applyNumberFormat="0" applyFont="1" applyFill="1" applyBorder="1" applyAlignment="1" applyProtection="0">
      <alignment vertical="bottom"/>
    </xf>
    <xf numFmtId="59" fontId="0" fillId="4" borderId="22"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13" borderId="4" applyNumberFormat="1" applyFont="1" applyFill="1" applyBorder="1" applyAlignment="1" applyProtection="0">
      <alignment vertical="center" wrapText="1"/>
    </xf>
    <xf numFmtId="0" fontId="0" fillId="13" borderId="5" applyNumberFormat="0" applyFont="1" applyFill="1" applyBorder="1" applyAlignment="1" applyProtection="0">
      <alignment horizontal="center" vertical="center"/>
    </xf>
    <xf numFmtId="0" fontId="0" fillId="13" borderId="5" applyNumberFormat="0" applyFont="1" applyFill="1" applyBorder="1" applyAlignment="1" applyProtection="0">
      <alignment vertical="center"/>
    </xf>
    <xf numFmtId="0" fontId="0" fillId="13" borderId="4" applyNumberFormat="0" applyFont="1" applyFill="1" applyBorder="1" applyAlignment="1" applyProtection="0">
      <alignment vertical="center"/>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49" fontId="0" fillId="14" borderId="20" applyNumberFormat="1" applyFont="1" applyFill="1" applyBorder="1" applyAlignment="1" applyProtection="0">
      <alignment vertical="bottom"/>
    </xf>
    <xf numFmtId="49" fontId="2" fillId="14" borderId="20" applyNumberFormat="1" applyFont="1" applyFill="1" applyBorder="1" applyAlignment="1" applyProtection="0">
      <alignment horizontal="left" vertical="bottom"/>
    </xf>
    <xf numFmtId="0" fontId="2" fillId="4" borderId="20" applyNumberFormat="1" applyFont="1" applyFill="1" applyBorder="1" applyAlignment="1" applyProtection="0">
      <alignment horizontal="center" vertical="bottom"/>
    </xf>
    <xf numFmtId="49" fontId="2" fillId="4" borderId="20" applyNumberFormat="1" applyFont="1" applyFill="1" applyBorder="1" applyAlignment="1" applyProtection="0">
      <alignment horizontal="left" vertical="bottom"/>
    </xf>
    <xf numFmtId="49" fontId="2" fillId="4" borderId="20" applyNumberFormat="1" applyFont="1" applyFill="1" applyBorder="1" applyAlignment="1" applyProtection="0">
      <alignment horizontal="center" vertical="bottom"/>
    </xf>
    <xf numFmtId="14" fontId="2" fillId="4" borderId="20" applyNumberFormat="1" applyFont="1" applyFill="1" applyBorder="1" applyAlignment="1" applyProtection="0">
      <alignment horizontal="left" vertical="bottom"/>
    </xf>
    <xf numFmtId="0" fontId="2" fillId="14" borderId="20" applyNumberFormat="1" applyFont="1" applyFill="1" applyBorder="1" applyAlignment="1" applyProtection="0">
      <alignment horizontal="center" vertical="bottom"/>
    </xf>
    <xf numFmtId="49" fontId="2" fillId="14" borderId="20" applyNumberFormat="1" applyFont="1" applyFill="1" applyBorder="1" applyAlignment="1" applyProtection="0">
      <alignment horizontal="center" vertical="bottom"/>
    </xf>
    <xf numFmtId="14" fontId="2" fillId="14" borderId="20"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1" fillId="13" borderId="1" applyNumberFormat="1" applyFont="1" applyFill="1" applyBorder="1" applyAlignment="1" applyProtection="0">
      <alignment horizontal="center" vertical="center"/>
    </xf>
    <xf numFmtId="0" fontId="11" fillId="13" borderId="2" applyNumberFormat="0" applyFont="1" applyFill="1" applyBorder="1" applyAlignment="1" applyProtection="0">
      <alignment horizontal="center" vertical="center"/>
    </xf>
    <xf numFmtId="0" fontId="11" fillId="13" borderId="3" applyNumberFormat="0" applyFont="1" applyFill="1" applyBorder="1" applyAlignment="1" applyProtection="0">
      <alignment horizontal="center" vertical="center"/>
    </xf>
    <xf numFmtId="0" fontId="11" fillId="13" borderId="4" applyNumberFormat="0" applyFont="1" applyFill="1" applyBorder="1" applyAlignment="1" applyProtection="0">
      <alignment horizontal="center" vertical="center"/>
    </xf>
    <xf numFmtId="0" fontId="11" fillId="13" borderId="5" applyNumberFormat="0" applyFont="1" applyFill="1" applyBorder="1" applyAlignment="1" applyProtection="0">
      <alignment horizontal="center" vertical="center"/>
    </xf>
    <xf numFmtId="0" fontId="11" fillId="13" borderId="6" applyNumberFormat="0" applyFont="1" applyFill="1" applyBorder="1" applyAlignment="1" applyProtection="0">
      <alignment horizontal="center" vertical="center"/>
    </xf>
    <xf numFmtId="49" fontId="12" fillId="15" borderId="25" applyNumberFormat="1" applyFont="1" applyFill="1" applyBorder="1" applyAlignment="1" applyProtection="0">
      <alignment horizontal="center" vertical="center" wrapText="1"/>
    </xf>
    <xf numFmtId="0" fontId="12" fillId="15" borderId="26" applyNumberFormat="0" applyFont="1" applyFill="1" applyBorder="1" applyAlignment="1" applyProtection="0">
      <alignment horizontal="center" vertical="center"/>
    </xf>
    <xf numFmtId="49" fontId="14" fillId="16" borderId="26" applyNumberFormat="1" applyFont="1" applyFill="1" applyBorder="1" applyAlignment="1" applyProtection="0">
      <alignment horizontal="center" vertical="center"/>
    </xf>
    <xf numFmtId="0" fontId="14" fillId="16" borderId="26" applyNumberFormat="0" applyFont="1" applyFill="1" applyBorder="1" applyAlignment="1" applyProtection="0">
      <alignment horizontal="center" vertical="center"/>
    </xf>
    <xf numFmtId="49" fontId="14" fillId="11" borderId="26" applyNumberFormat="1" applyFont="1" applyFill="1" applyBorder="1" applyAlignment="1" applyProtection="0">
      <alignment horizontal="center" vertical="center"/>
    </xf>
    <xf numFmtId="0" fontId="14" fillId="11" borderId="26" applyNumberFormat="0" applyFont="1" applyFill="1" applyBorder="1" applyAlignment="1" applyProtection="0">
      <alignment horizontal="center" vertical="center"/>
    </xf>
    <xf numFmtId="0" fontId="14" fillId="11" borderId="27" applyNumberFormat="0" applyFont="1" applyFill="1" applyBorder="1" applyAlignment="1" applyProtection="0">
      <alignment horizontal="center" vertical="center"/>
    </xf>
    <xf numFmtId="49" fontId="0" fillId="8" borderId="20" applyNumberFormat="1" applyFont="1" applyFill="1" applyBorder="1" applyAlignment="1" applyProtection="0">
      <alignment horizontal="center" vertical="center"/>
    </xf>
    <xf numFmtId="49" fontId="0" fillId="8" borderId="20" applyNumberFormat="1" applyFont="1" applyFill="1" applyBorder="1" applyAlignment="1" applyProtection="0">
      <alignment vertical="center"/>
    </xf>
    <xf numFmtId="0" fontId="0" fillId="17" borderId="20" applyNumberFormat="1" applyFont="1" applyFill="1" applyBorder="1" applyAlignment="1" applyProtection="0">
      <alignment horizontal="right" vertical="center"/>
    </xf>
    <xf numFmtId="0" fontId="0" fillId="8" borderId="20" applyNumberFormat="1" applyFont="1" applyFill="1" applyBorder="1" applyAlignment="1" applyProtection="0">
      <alignment horizontal="right" vertical="center"/>
    </xf>
    <xf numFmtId="0" fontId="0" fillId="8" borderId="20" applyNumberFormat="0" applyFont="1" applyFill="1" applyBorder="1" applyAlignment="1" applyProtection="0">
      <alignment horizontal="center" vertical="center"/>
    </xf>
    <xf numFmtId="0" fontId="0" fillId="8" borderId="20" applyNumberFormat="0" applyFont="1" applyFill="1" applyBorder="1" applyAlignment="1" applyProtection="0">
      <alignment vertical="center"/>
    </xf>
    <xf numFmtId="49" fontId="0" fillId="17" borderId="20" applyNumberFormat="1" applyFont="1" applyFill="1" applyBorder="1" applyAlignment="1" applyProtection="0">
      <alignment horizontal="center" vertical="center"/>
    </xf>
    <xf numFmtId="0" fontId="0" fillId="11" borderId="20" applyNumberFormat="1" applyFont="1" applyFill="1" applyBorder="1" applyAlignment="1" applyProtection="0">
      <alignment horizontal="center" vertical="center"/>
    </xf>
    <xf numFmtId="49" fontId="0" fillId="15" borderId="20" applyNumberFormat="1" applyFont="1" applyFill="1" applyBorder="1" applyAlignment="1" applyProtection="0">
      <alignment vertical="center"/>
    </xf>
    <xf numFmtId="49" fontId="15" fillId="4" borderId="20"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49" fontId="0" fillId="15" borderId="20" applyNumberFormat="1" applyFont="1" applyFill="1" applyBorder="1" applyAlignment="1" applyProtection="0">
      <alignment vertical="center" wrapText="1"/>
    </xf>
    <xf numFmtId="49" fontId="0" fillId="13" borderId="20"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ffc000"/>
      <rgbColor rgb="ff44749f"/>
      <rgbColor rgb="ff00b050"/>
      <rgbColor rgb="ff8eaadb"/>
      <rgbColor rgb="ff4472c4"/>
      <rgbColor rgb="ffdeeaf6"/>
      <rgbColor rgb="ff0563c1"/>
      <rgbColor rgb="ffd9e2f3"/>
      <rgbColor rgb="ffffff00"/>
      <rgbColor rgb="ffbdd6ee"/>
      <rgbColor rgb="ffff0000"/>
      <rgbColor rgb="fffbe4d5"/>
      <rgbColor rgb="ffe2eed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nguld@its-j.com" TargetMode="External"/><Relationship Id="rId2" Type="http://schemas.openxmlformats.org/officeDocument/2006/relationships/hyperlink" Target="mailto:tran.phuong@its-j.com" TargetMode="External"/><Relationship Id="rId3" Type="http://schemas.openxmlformats.org/officeDocument/2006/relationships/hyperlink" Target="mailto:tran.hong.linh@its-j.com" TargetMode="External"/><Relationship Id="rId4" Type="http://schemas.openxmlformats.org/officeDocument/2006/relationships/hyperlink" Target="mailto:nguyen.duong@its-j.com" TargetMode="External"/><Relationship Id="rId5" Type="http://schemas.openxmlformats.org/officeDocument/2006/relationships/hyperlink" Target="mailto:kha.nguyen@its-j.com" TargetMode="External"/><Relationship Id="rId6" Type="http://schemas.openxmlformats.org/officeDocument/2006/relationships/hyperlink" Target="mailto:ha.trinh@its-j.com" TargetMode="External"/><Relationship Id="rId7" Type="http://schemas.openxmlformats.org/officeDocument/2006/relationships/hyperlink" Target="mailto:trang.nguyen@its-j.com" TargetMode="External"/><Relationship Id="rId8" Type="http://schemas.openxmlformats.org/officeDocument/2006/relationships/hyperlink" Target="mailto:Diep.vu@its-j.com" TargetMode="External"/><Relationship Id="rId9" Type="http://schemas.openxmlformats.org/officeDocument/2006/relationships/hyperlink" Target="mailto:khuepv@itsj-group.com" TargetMode="External"/><Relationship Id="rId10" Type="http://schemas.openxmlformats.org/officeDocument/2006/relationships/hyperlink" Target="mailto:chaubqn@itsj-group.com" TargetMode="External"/><Relationship Id="rId11" Type="http://schemas.openxmlformats.org/officeDocument/2006/relationships/hyperlink" Target="mailto:tuyendk@itsj-group.com" TargetMode="External"/><Relationship Id="rId12" Type="http://schemas.openxmlformats.org/officeDocument/2006/relationships/hyperlink" Target="mailto:Yenmh@itsj-group.com" TargetMode="External"/><Relationship Id="rId13" Type="http://schemas.openxmlformats.org/officeDocument/2006/relationships/hyperlink" Target="mailto:duyna@itsj-group.com" TargetMode="External"/><Relationship Id="rId14" Type="http://schemas.openxmlformats.org/officeDocument/2006/relationships/hyperlink" Target="mailto:hongnhh@itsj-group.com" TargetMode="External"/><Relationship Id="rId15" Type="http://schemas.openxmlformats.org/officeDocument/2006/relationships/hyperlink" Target="mailto:phongn@itsj-group.com" TargetMode="External"/><Relationship Id="rId16" Type="http://schemas.openxmlformats.org/officeDocument/2006/relationships/hyperlink" Target="mailto:nhandn@itsj-group.com" TargetMode="External"/><Relationship Id="rId17" Type="http://schemas.openxmlformats.org/officeDocument/2006/relationships/hyperlink" Target="mailto:Linhnd@itsj-group.com" TargetMode="External"/><Relationship Id="rId18" Type="http://schemas.openxmlformats.org/officeDocument/2006/relationships/hyperlink" Target="mailto:dieumtt@itsj-group.com" TargetMode="External"/><Relationship Id="rId19" Type="http://schemas.openxmlformats.org/officeDocument/2006/relationships/hyperlink" Target="mailto:sanghv@itsj-group.com" TargetMode="External"/><Relationship Id="rId20" Type="http://schemas.openxmlformats.org/officeDocument/2006/relationships/hyperlink" Target="mailto:anhttn@itsj-group.com" TargetMode="External"/><Relationship Id="rId21" Type="http://schemas.openxmlformats.org/officeDocument/2006/relationships/hyperlink" Target="mailto:dieuncq@itsj-group.com" TargetMode="External"/><Relationship Id="rId22" Type="http://schemas.openxmlformats.org/officeDocument/2006/relationships/hyperlink" Target="mailto:giangnh@itsj-group.com" TargetMode="External"/><Relationship Id="rId23" Type="http://schemas.openxmlformats.org/officeDocument/2006/relationships/hyperlink" Target="mailto:loantt@itsj-group.com" TargetMode="External"/><Relationship Id="rId24" Type="http://schemas.openxmlformats.org/officeDocument/2006/relationships/hyperlink" Target="mailto:chatvt@itsj-group.com" TargetMode="External"/><Relationship Id="rId25" Type="http://schemas.openxmlformats.org/officeDocument/2006/relationships/hyperlink" Target="mailto:nammn@itsj-group.com" TargetMode="External"/><Relationship Id="rId26" Type="http://schemas.openxmlformats.org/officeDocument/2006/relationships/hyperlink" Target="mailto:baotd@itsj-group.com" TargetMode="External"/><Relationship Id="rId27" Type="http://schemas.openxmlformats.org/officeDocument/2006/relationships/hyperlink" Target="mailto:thaitv@itsj-group.com" TargetMode="External"/><Relationship Id="rId28" Type="http://schemas.openxmlformats.org/officeDocument/2006/relationships/hyperlink" Target="mailto:kietdv@itsj-group.com" TargetMode="External"/><Relationship Id="rId29" Type="http://schemas.openxmlformats.org/officeDocument/2006/relationships/hyperlink" Target="mailto:trungnv@itsj-group.com" TargetMode="External"/><Relationship Id="rId30" Type="http://schemas.openxmlformats.org/officeDocument/2006/relationships/hyperlink" Target="mailto:vudb@itsj-group.com" TargetMode="External"/><Relationship Id="rId31" Type="http://schemas.openxmlformats.org/officeDocument/2006/relationships/hyperlink" Target="mailto:huynx@itsj-group.com" TargetMode="External"/><Relationship Id="rId32" Type="http://schemas.openxmlformats.org/officeDocument/2006/relationships/hyperlink" Target="mailto:vunh@itsj-group.com" TargetMode="External"/><Relationship Id="rId33" Type="http://schemas.openxmlformats.org/officeDocument/2006/relationships/hyperlink" Target="mailto:haind@itsj-group.com" TargetMode="External"/><Relationship Id="rId34" Type="http://schemas.openxmlformats.org/officeDocument/2006/relationships/hyperlink" Target="mailto:quynd@itsj-group.com" TargetMode="External"/><Relationship Id="rId35" Type="http://schemas.openxmlformats.org/officeDocument/2006/relationships/hyperlink" Target="mailto:nghiaph@itsj-group.com" TargetMode="External"/><Relationship Id="rId36" Type="http://schemas.openxmlformats.org/officeDocument/2006/relationships/hyperlink" Target="mailto:cuonghx@itsj-group.com" TargetMode="External"/><Relationship Id="rId37" Type="http://schemas.openxmlformats.org/officeDocument/2006/relationships/hyperlink" Target="mailto:nguyentv@itsj-group.com" TargetMode="External"/><Relationship Id="rId38" Type="http://schemas.openxmlformats.org/officeDocument/2006/relationships/hyperlink" Target="mailto:trantv@itsj-group.com" TargetMode="External"/><Relationship Id="rId39" Type="http://schemas.openxmlformats.org/officeDocument/2006/relationships/hyperlink" Target="mailto:dongtt@itsj-group.com" TargetMode="External"/><Relationship Id="rId40" Type="http://schemas.openxmlformats.org/officeDocument/2006/relationships/hyperlink" Target="mailto:cuonglm@itsj-group.com" TargetMode="External"/><Relationship Id="rId41" Type="http://schemas.openxmlformats.org/officeDocument/2006/relationships/hyperlink" Target="mailto:hungnv@itsj-group.com" TargetMode="External"/><Relationship Id="rId42" Type="http://schemas.openxmlformats.org/officeDocument/2006/relationships/hyperlink" Target="mailto:haunl@itsj-group.com" TargetMode="External"/><Relationship Id="rId43" Type="http://schemas.openxmlformats.org/officeDocument/2006/relationships/hyperlink" Target="mailto:duongdq@itsj-group.com" TargetMode="External"/><Relationship Id="rId44" Type="http://schemas.openxmlformats.org/officeDocument/2006/relationships/hyperlink" Target="mailto:chint@itsj-group.com" TargetMode="External"/><Relationship Id="rId45" Type="http://schemas.openxmlformats.org/officeDocument/2006/relationships/hyperlink" Target="mailto:nat@itsj-group.com" TargetMode="External"/><Relationship Id="rId46" Type="http://schemas.openxmlformats.org/officeDocument/2006/relationships/hyperlink" Target="mailto:Duynhl@itsj-group.com" TargetMode="External"/><Relationship Id="rId47" Type="http://schemas.openxmlformats.org/officeDocument/2006/relationships/hyperlink" Target="mailto:levtm@itsj-group.com" TargetMode="External"/><Relationship Id="rId48" Type="http://schemas.openxmlformats.org/officeDocument/2006/relationships/hyperlink" Target="mailto:tien.phi@itsj-group.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256" width="10" style="6" customWidth="1"/>
  </cols>
  <sheetData>
    <row r="1" ht="16" customHeight="1">
      <c r="A1" s="7"/>
      <c r="B1" s="8"/>
      <c r="C1" s="8"/>
      <c r="D1" s="8"/>
      <c r="E1" s="9"/>
    </row>
    <row r="2" ht="16" customHeight="1">
      <c r="A2" s="10"/>
      <c r="B2" s="11"/>
      <c r="C2" s="11"/>
      <c r="D2" s="11"/>
      <c r="E2" s="12"/>
    </row>
    <row r="3" ht="50" customHeight="1">
      <c r="A3" s="10"/>
      <c r="B3" t="s" s="13">
        <v>0</v>
      </c>
      <c r="C3" s="11"/>
      <c r="D3" s="11"/>
      <c r="E3" s="12"/>
    </row>
    <row r="4" ht="16" customHeight="1">
      <c r="A4" s="10"/>
      <c r="B4" s="11"/>
      <c r="C4" s="11"/>
      <c r="D4" s="11"/>
      <c r="E4" s="12"/>
    </row>
    <row r="5" ht="16" customHeight="1">
      <c r="A5" s="10"/>
      <c r="B5" s="11"/>
      <c r="C5" s="11"/>
      <c r="D5" s="11"/>
      <c r="E5" s="12"/>
    </row>
    <row r="6" ht="16" customHeight="1">
      <c r="A6" s="10"/>
      <c r="B6" s="11"/>
      <c r="C6" s="11"/>
      <c r="D6" s="11"/>
      <c r="E6" s="12"/>
    </row>
    <row r="7">
      <c r="A7" s="10"/>
      <c r="B7" t="s" s="14">
        <v>1</v>
      </c>
      <c r="C7" t="s" s="14">
        <v>2</v>
      </c>
      <c r="D7" t="s" s="14">
        <v>3</v>
      </c>
      <c r="E7" s="12"/>
    </row>
    <row r="8" ht="1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1"/>
    </row>
    <row r="15" ht="13" customHeight="1">
      <c r="A15" s="7"/>
      <c r="B15" t="s" s="3">
        <v>10</v>
      </c>
      <c r="C15" s="3"/>
      <c r="D15" s="3"/>
      <c r="E15" s="9"/>
    </row>
    <row r="16" ht="13" customHeight="1">
      <c r="A16" s="20"/>
      <c r="B16" s="4"/>
      <c r="C16" t="s" s="4">
        <v>5</v>
      </c>
      <c r="D16" t="s" s="5">
        <v>10</v>
      </c>
      <c r="E16" s="21"/>
    </row>
  </sheetData>
  <mergeCells count="2">
    <mergeCell ref="B3:D3"/>
    <mergeCell ref="B3:D3"/>
  </mergeCells>
  <hyperlinks>
    <hyperlink ref="D10" location="'Export Summary'!R1C1" tooltip="" display="Export Summary"/>
    <hyperlink ref="D10" location="'Employee'!R1C1" tooltip="" display="Employee"/>
    <hyperlink ref="D12" location="'Employee'!R1C1" tooltip="" display="Employee"/>
    <hyperlink ref="D14" location="'ATHENA - Parking'!R1C1" tooltip="" display="ATHENA - Parking"/>
    <hyperlink ref="D16" location="'Sheet1'!R1C1" tooltip="" display="Sheet1"/>
    <hyperlink ref="D12" location="'Employee'!R1C1" tooltip="" display="Employee"/>
    <hyperlink ref="D14" location="'ATHENA - Parking'!R1C1" tooltip="" display="ATHENA - Parking"/>
    <hyperlink ref="D16" location="'Sheet1'!R1C1" tooltip="" display="Sheet1"/>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P206"/>
  <sheetViews>
    <sheetView workbookViewId="0" showGridLines="0" defaultGridColor="1"/>
  </sheetViews>
  <sheetFormatPr defaultColWidth="8.83333" defaultRowHeight="14.5" customHeight="1" outlineLevelRow="0" outlineLevelCol="0"/>
  <cols>
    <col min="1" max="1" width="7.67188" style="25" customWidth="1"/>
    <col min="2" max="2" width="29.3516" style="25" customWidth="1"/>
    <col min="3" max="3" width="24.3516" style="25" customWidth="1"/>
    <col min="4" max="4" width="28.8516" style="25" customWidth="1"/>
    <col min="5" max="5" width="17.1719" style="25" customWidth="1"/>
    <col min="6" max="6" width="18.1719" style="25" customWidth="1"/>
    <col min="7" max="7" width="11.1719" style="25" customWidth="1"/>
    <col min="8" max="8" width="10.3516" style="25" customWidth="1"/>
    <col min="9" max="10" width="12.3516" style="25" customWidth="1"/>
    <col min="11" max="11" width="9.5" style="25" customWidth="1"/>
    <col min="12" max="14" width="8.85156" style="25" customWidth="1"/>
    <col min="15" max="15" width="17.1719" style="25" customWidth="1"/>
    <col min="16" max="16" width="8.85156" style="25" customWidth="1"/>
    <col min="17" max="256" width="8.85156" style="25" customWidth="1"/>
  </cols>
  <sheetData>
    <row r="1" ht="16" customHeight="1">
      <c r="A1" s="26"/>
      <c r="B1" s="26"/>
      <c r="C1" s="26"/>
      <c r="D1" s="26"/>
      <c r="E1" s="26"/>
      <c r="F1" s="26"/>
      <c r="G1" s="26"/>
      <c r="H1" s="26"/>
      <c r="I1" s="26"/>
      <c r="J1" s="27"/>
      <c r="K1" s="27"/>
      <c r="L1" s="27"/>
      <c r="M1" s="27"/>
      <c r="N1" s="27"/>
      <c r="O1" s="27"/>
      <c r="P1" s="27"/>
    </row>
    <row r="2" ht="18.5" customHeight="1">
      <c r="A2" t="s" s="28">
        <v>12</v>
      </c>
      <c r="B2" s="29"/>
      <c r="C2" s="29"/>
      <c r="D2" s="29"/>
      <c r="E2" s="29"/>
      <c r="F2" s="29"/>
      <c r="G2" t="s" s="30">
        <v>13</v>
      </c>
      <c r="H2" s="31">
        <f>B5+D5+F5+H5+J5+L5+N5+P5</f>
        <v>62</v>
      </c>
      <c r="I2" s="32"/>
      <c r="J2" s="33"/>
      <c r="K2" s="27"/>
      <c r="L2" s="27"/>
      <c r="M2" s="27"/>
      <c r="N2" s="27"/>
      <c r="O2" s="27"/>
      <c r="P2" s="27"/>
    </row>
    <row r="3" ht="18.5" customHeight="1">
      <c r="A3" s="34"/>
      <c r="B3" s="29"/>
      <c r="C3" s="29"/>
      <c r="D3" s="29"/>
      <c r="E3" s="29"/>
      <c r="F3" s="29"/>
      <c r="G3" s="32"/>
      <c r="H3" s="32"/>
      <c r="I3" s="32"/>
      <c r="J3" s="33"/>
      <c r="K3" s="27"/>
      <c r="L3" s="27"/>
      <c r="M3" s="27"/>
      <c r="N3" s="27"/>
      <c r="O3" s="27"/>
      <c r="P3" s="27"/>
    </row>
    <row r="4" ht="16" customHeight="1">
      <c r="A4" s="35"/>
      <c r="B4" s="35"/>
      <c r="C4" s="35"/>
      <c r="D4" s="35"/>
      <c r="E4" s="35"/>
      <c r="F4" s="35"/>
      <c r="G4" s="35"/>
      <c r="H4" s="35"/>
      <c r="I4" s="35"/>
      <c r="J4" s="26"/>
      <c r="K4" s="26"/>
      <c r="L4" s="26"/>
      <c r="M4" s="26"/>
      <c r="N4" s="26"/>
      <c r="O4" s="26"/>
      <c r="P4" s="26"/>
    </row>
    <row r="5" ht="8.5" customHeight="1">
      <c r="A5" t="s" s="36">
        <v>14</v>
      </c>
      <c r="B5" s="37">
        <f>COUNTIF(C9:$C$206,"Java Leader")+COUNTIF(C9:$C$206,"Java Developer")+COUNTIF(C9:$C$206,"Fresh Java")+COUNTIF(C9:$C$206,"Senior Java Programmer")+COUNTIF(C9:$C$206,"Junior Java")+COUNTIF(C9:$C$206,"Associate Java Dev")+COUNTIF(C9:$C$206,"Java Fresher")</f>
        <v>25</v>
      </c>
      <c r="C5" t="s" s="38">
        <v>15</v>
      </c>
      <c r="D5" s="37">
        <f>COUNTIF($C9:E$206,"PHP Developer")+COUNTIF($C9:E$206,"PHP Fresher")</f>
        <v>7</v>
      </c>
      <c r="E5" t="s" s="30">
        <v>16</v>
      </c>
      <c r="F5" s="39">
        <f>COUNTIF($C9:G$206,"Mobile Developer")+COUNTIF($C9:G$206,"Android Developer")+COUNTIF($C9:G$206,"Android Fresher")</f>
        <v>5</v>
      </c>
      <c r="G5" t="s" s="30">
        <v>17</v>
      </c>
      <c r="H5" s="39">
        <f>COUNTIF($C9:H$204,"Quality Control Engineer")</f>
        <v>12</v>
      </c>
      <c r="I5" t="s" s="30">
        <v>18</v>
      </c>
      <c r="J5" s="37">
        <f>COUNTIF($C9:K$158,"HR Staff")+COUNTIF($C9:K$158,"Accounting Manager")+COUNTIF($C9:K$158,"Manager")+COUNTIF($C9:K$158,"cleaner")+COUNTIF($C9:K$158,"IT")+COUNTIF($C9:K$158,"Driver")</f>
        <v>7</v>
      </c>
      <c r="K5" t="s" s="38">
        <v>19</v>
      </c>
      <c r="L5" s="37">
        <f>COUNTIF($C9:M$160,"Translator")</f>
        <v>2</v>
      </c>
      <c r="M5" t="s" s="38">
        <v>20</v>
      </c>
      <c r="N5" s="37">
        <f>COUNTIF($C9:O$160,"PHP INTERN")+COUNTIF($C9:O$160,"JAVA INTERN")+COUNTIF($C9:O$160,"ANDROID INTERN")</f>
        <v>0</v>
      </c>
      <c r="O5" t="s" s="40">
        <v>21</v>
      </c>
      <c r="P5" s="41">
        <v>4</v>
      </c>
    </row>
    <row r="6" ht="31.5" customHeight="1">
      <c r="A6" s="42"/>
      <c r="B6" s="43"/>
      <c r="C6" s="44"/>
      <c r="D6" s="43"/>
      <c r="E6" s="32"/>
      <c r="F6" s="45"/>
      <c r="G6" s="32"/>
      <c r="H6" s="45"/>
      <c r="I6" s="32"/>
      <c r="J6" s="43"/>
      <c r="K6" s="44"/>
      <c r="L6" s="43"/>
      <c r="M6" s="44"/>
      <c r="N6" s="43"/>
      <c r="O6" s="46"/>
      <c r="P6" s="47"/>
    </row>
    <row r="7" ht="16" customHeight="1">
      <c r="A7" s="48"/>
      <c r="B7" s="48"/>
      <c r="C7" s="48"/>
      <c r="D7" s="48"/>
      <c r="E7" s="48"/>
      <c r="F7" s="49"/>
      <c r="G7" s="49"/>
      <c r="H7" s="49"/>
      <c r="I7" s="49"/>
      <c r="J7" s="50"/>
      <c r="K7" s="50"/>
      <c r="L7" s="50"/>
      <c r="M7" s="50"/>
      <c r="N7" s="50"/>
      <c r="O7" s="50"/>
      <c r="P7" s="50"/>
    </row>
    <row r="8" ht="16" customHeight="1">
      <c r="A8" t="s" s="51">
        <v>22</v>
      </c>
      <c r="B8" t="s" s="52">
        <v>23</v>
      </c>
      <c r="C8" t="s" s="53">
        <v>24</v>
      </c>
      <c r="D8" t="s" s="52">
        <v>25</v>
      </c>
      <c r="E8" t="s" s="53">
        <v>26</v>
      </c>
      <c r="F8" t="s" s="52">
        <v>27</v>
      </c>
      <c r="G8" t="s" s="53">
        <v>28</v>
      </c>
      <c r="H8" t="s" s="52">
        <v>29</v>
      </c>
      <c r="I8" t="s" s="54">
        <v>30</v>
      </c>
      <c r="J8" s="55"/>
      <c r="K8" s="27"/>
      <c r="L8" s="27"/>
      <c r="M8" s="27"/>
      <c r="N8" s="27"/>
      <c r="O8" s="27"/>
      <c r="P8" s="27"/>
    </row>
    <row r="9" ht="27.5" customHeight="1">
      <c r="A9" s="56">
        <v>1</v>
      </c>
      <c r="B9" t="s" s="57">
        <v>31</v>
      </c>
      <c r="C9" t="s" s="57">
        <v>32</v>
      </c>
      <c r="D9" t="s" s="57">
        <v>33</v>
      </c>
      <c r="E9" t="s" s="57">
        <v>34</v>
      </c>
      <c r="F9" s="58">
        <v>32847</v>
      </c>
      <c r="G9" t="s" s="57">
        <f>RIGHT("0"&amp;MONTH(F9),2)</f>
        <v>35</v>
      </c>
      <c r="H9" s="59"/>
      <c r="I9" s="59"/>
      <c r="J9" s="60"/>
      <c r="K9" s="27"/>
      <c r="L9" s="27"/>
      <c r="M9" s="27"/>
      <c r="N9" s="27"/>
      <c r="O9" s="27"/>
      <c r="P9" s="27"/>
    </row>
    <row r="10" ht="27.5" customHeight="1">
      <c r="A10" s="56">
        <v>2</v>
      </c>
      <c r="B10" t="s" s="57">
        <v>36</v>
      </c>
      <c r="C10" t="s" s="57">
        <v>37</v>
      </c>
      <c r="D10" t="s" s="57">
        <v>38</v>
      </c>
      <c r="E10" t="s" s="57">
        <v>39</v>
      </c>
      <c r="F10" s="58">
        <v>35338</v>
      </c>
      <c r="G10" t="s" s="57">
        <f>RIGHT("0"&amp;MONTH(F10),2)</f>
        <v>40</v>
      </c>
      <c r="H10" s="59"/>
      <c r="I10" s="59"/>
      <c r="J10" s="60"/>
      <c r="K10" s="27"/>
      <c r="L10" s="27"/>
      <c r="M10" s="27"/>
      <c r="N10" s="27"/>
      <c r="O10" s="27"/>
      <c r="P10" s="27"/>
    </row>
    <row r="11" ht="27.5" customHeight="1">
      <c r="A11" s="56">
        <v>3</v>
      </c>
      <c r="B11" t="s" s="57">
        <v>41</v>
      </c>
      <c r="C11" t="s" s="57">
        <v>42</v>
      </c>
      <c r="D11" t="s" s="57">
        <v>43</v>
      </c>
      <c r="E11" t="s" s="57">
        <v>44</v>
      </c>
      <c r="F11" s="58">
        <v>33563</v>
      </c>
      <c r="G11" t="s" s="57">
        <f>RIGHT("0"&amp;MONTH(F11),2)</f>
        <v>45</v>
      </c>
      <c r="H11" s="59"/>
      <c r="I11" t="s" s="57">
        <v>46</v>
      </c>
      <c r="J11" s="60"/>
      <c r="K11" s="27"/>
      <c r="L11" s="27"/>
      <c r="M11" s="27"/>
      <c r="N11" s="27"/>
      <c r="O11" s="27"/>
      <c r="P11" s="27"/>
    </row>
    <row r="12" ht="27.5" customHeight="1">
      <c r="A12" s="56">
        <v>5</v>
      </c>
      <c r="B12" t="s" s="57">
        <v>47</v>
      </c>
      <c r="C12" t="s" s="57">
        <v>48</v>
      </c>
      <c r="D12" t="s" s="57">
        <v>49</v>
      </c>
      <c r="E12" t="s" s="57">
        <v>50</v>
      </c>
      <c r="F12" s="58">
        <v>31154</v>
      </c>
      <c r="G12" t="s" s="57">
        <f>RIGHT("0"&amp;MONTH(F12),2)</f>
        <v>51</v>
      </c>
      <c r="H12" s="59"/>
      <c r="I12" t="s" s="57">
        <v>46</v>
      </c>
      <c r="J12" s="60"/>
      <c r="K12" s="27"/>
      <c r="L12" s="27"/>
      <c r="M12" s="27"/>
      <c r="N12" s="27"/>
      <c r="O12" s="27"/>
      <c r="P12" s="27"/>
    </row>
    <row r="13" ht="27.5" customHeight="1">
      <c r="A13" s="56">
        <v>6</v>
      </c>
      <c r="B13" t="s" s="57">
        <v>52</v>
      </c>
      <c r="C13" t="s" s="57">
        <v>53</v>
      </c>
      <c r="D13" t="s" s="57">
        <v>54</v>
      </c>
      <c r="E13" t="s" s="57">
        <v>55</v>
      </c>
      <c r="F13" s="58">
        <v>34252</v>
      </c>
      <c r="G13" t="s" s="57">
        <f>RIGHT("0"&amp;MONTH(F13),2)</f>
        <v>56</v>
      </c>
      <c r="H13" s="59"/>
      <c r="I13" t="s" s="57">
        <v>46</v>
      </c>
      <c r="J13" s="60"/>
      <c r="K13" s="27"/>
      <c r="L13" s="27"/>
      <c r="M13" s="27"/>
      <c r="N13" s="27"/>
      <c r="O13" s="27"/>
      <c r="P13" s="27"/>
    </row>
    <row r="14" ht="27.5" customHeight="1">
      <c r="A14" s="56">
        <v>7</v>
      </c>
      <c r="B14" t="s" s="57">
        <v>57</v>
      </c>
      <c r="C14" t="s" s="57">
        <v>42</v>
      </c>
      <c r="D14" t="s" s="57">
        <v>58</v>
      </c>
      <c r="E14" t="s" s="57">
        <v>59</v>
      </c>
      <c r="F14" s="58">
        <v>34368</v>
      </c>
      <c r="G14" t="s" s="57">
        <f>RIGHT("0"&amp;MONTH(F14),2)</f>
        <v>60</v>
      </c>
      <c r="H14" s="59"/>
      <c r="I14" s="59"/>
      <c r="J14" s="60"/>
      <c r="K14" s="27"/>
      <c r="L14" s="27"/>
      <c r="M14" s="27"/>
      <c r="N14" s="27"/>
      <c r="O14" s="27"/>
      <c r="P14" s="27"/>
    </row>
    <row r="15" ht="27.5" customHeight="1">
      <c r="A15" s="56">
        <v>8</v>
      </c>
      <c r="B15" t="s" s="57">
        <v>61</v>
      </c>
      <c r="C15" t="s" s="57">
        <v>37</v>
      </c>
      <c r="D15" t="s" s="57">
        <v>62</v>
      </c>
      <c r="E15" t="s" s="57">
        <v>63</v>
      </c>
      <c r="F15" s="58">
        <v>35347</v>
      </c>
      <c r="G15" t="s" s="57">
        <f>RIGHT("0"&amp;MONTH(F15),2)</f>
        <v>56</v>
      </c>
      <c r="H15" s="59"/>
      <c r="I15" s="59"/>
      <c r="J15" s="60"/>
      <c r="K15" s="27"/>
      <c r="L15" s="27"/>
      <c r="M15" s="27"/>
      <c r="N15" s="27"/>
      <c r="O15" s="27"/>
      <c r="P15" s="27"/>
    </row>
    <row r="16" ht="27.5" customHeight="1">
      <c r="A16" s="56">
        <v>9</v>
      </c>
      <c r="B16" t="s" s="57">
        <v>64</v>
      </c>
      <c r="C16" t="s" s="57">
        <v>65</v>
      </c>
      <c r="D16" t="s" s="57">
        <v>66</v>
      </c>
      <c r="E16" t="s" s="57">
        <v>67</v>
      </c>
      <c r="F16" s="58">
        <v>33921</v>
      </c>
      <c r="G16" t="s" s="57">
        <f>RIGHT("0"&amp;MONTH(F16),2)</f>
        <v>45</v>
      </c>
      <c r="H16" s="59"/>
      <c r="I16" t="s" s="57">
        <v>46</v>
      </c>
      <c r="J16" s="60"/>
      <c r="K16" s="27"/>
      <c r="L16" s="27"/>
      <c r="M16" s="27"/>
      <c r="N16" s="27"/>
      <c r="O16" s="27"/>
      <c r="P16" s="27"/>
    </row>
    <row r="17" ht="27.5" customHeight="1">
      <c r="A17" s="56">
        <v>10</v>
      </c>
      <c r="B17" t="s" s="57">
        <v>68</v>
      </c>
      <c r="C17" t="s" s="57">
        <v>69</v>
      </c>
      <c r="D17" t="s" s="57">
        <v>70</v>
      </c>
      <c r="E17" t="s" s="57">
        <v>71</v>
      </c>
      <c r="F17" s="58">
        <v>29577</v>
      </c>
      <c r="G17" t="s" s="57">
        <f>RIGHT("0"&amp;MONTH(F17),2)</f>
        <v>35</v>
      </c>
      <c r="H17" s="59"/>
      <c r="I17" s="59"/>
      <c r="J17" s="60"/>
      <c r="K17" s="27"/>
      <c r="L17" s="27"/>
      <c r="M17" s="27"/>
      <c r="N17" s="27"/>
      <c r="O17" s="27"/>
      <c r="P17" s="27"/>
    </row>
    <row r="18" ht="27.5" customHeight="1">
      <c r="A18" s="56">
        <v>11</v>
      </c>
      <c r="B18" t="s" s="57">
        <v>72</v>
      </c>
      <c r="C18" t="s" s="57">
        <v>69</v>
      </c>
      <c r="D18" t="s" s="57">
        <v>73</v>
      </c>
      <c r="E18" t="s" s="57">
        <v>74</v>
      </c>
      <c r="F18" s="58">
        <v>29132</v>
      </c>
      <c r="G18" t="s" s="57">
        <f>RIGHT("0"&amp;MONTH(F18),2)</f>
        <v>56</v>
      </c>
      <c r="H18" s="59"/>
      <c r="I18" s="59"/>
      <c r="J18" s="60"/>
      <c r="K18" s="27"/>
      <c r="L18" s="27"/>
      <c r="M18" s="27"/>
      <c r="N18" s="27"/>
      <c r="O18" s="27"/>
      <c r="P18" s="27"/>
    </row>
    <row r="19" ht="27.5" customHeight="1">
      <c r="A19" s="56">
        <v>12</v>
      </c>
      <c r="B19" t="s" s="57">
        <v>75</v>
      </c>
      <c r="C19" t="s" s="57">
        <v>32</v>
      </c>
      <c r="D19" t="s" s="57">
        <v>76</v>
      </c>
      <c r="E19" t="s" s="61">
        <v>77</v>
      </c>
      <c r="F19" s="58">
        <v>33327</v>
      </c>
      <c r="G19" t="s" s="57">
        <f>RIGHT("0"&amp;MONTH(F19),2)</f>
        <v>78</v>
      </c>
      <c r="H19" s="59"/>
      <c r="I19" t="s" s="57">
        <v>46</v>
      </c>
      <c r="J19" s="60"/>
      <c r="K19" s="27"/>
      <c r="L19" s="27"/>
      <c r="M19" s="27"/>
      <c r="N19" s="27"/>
      <c r="O19" s="27"/>
      <c r="P19" s="27"/>
    </row>
    <row r="20" ht="29.5" customHeight="1">
      <c r="A20" s="56">
        <v>13</v>
      </c>
      <c r="B20" t="s" s="57">
        <v>79</v>
      </c>
      <c r="C20" t="s" s="57">
        <v>80</v>
      </c>
      <c r="D20" t="s" s="57">
        <v>81</v>
      </c>
      <c r="E20" t="s" s="57">
        <v>82</v>
      </c>
      <c r="F20" s="58">
        <v>35089</v>
      </c>
      <c r="G20" t="s" s="57">
        <f>RIGHT("0"&amp;MONTH(F20),2)</f>
        <v>83</v>
      </c>
      <c r="H20" s="59"/>
      <c r="I20" t="s" s="57">
        <v>46</v>
      </c>
      <c r="J20" s="60"/>
      <c r="K20" s="27"/>
      <c r="L20" s="27"/>
      <c r="M20" s="27"/>
      <c r="N20" s="27"/>
      <c r="O20" s="27"/>
      <c r="P20" s="27"/>
    </row>
    <row r="21" ht="27.5" customHeight="1">
      <c r="A21" s="56">
        <v>14</v>
      </c>
      <c r="B21" t="s" s="57">
        <v>84</v>
      </c>
      <c r="C21" t="s" s="57">
        <v>80</v>
      </c>
      <c r="D21" t="s" s="57">
        <v>85</v>
      </c>
      <c r="E21" s="62">
        <v>392375085</v>
      </c>
      <c r="F21" s="58">
        <v>36024</v>
      </c>
      <c r="G21" t="s" s="57">
        <f>RIGHT("0"&amp;MONTH(F21),2)</f>
        <v>86</v>
      </c>
      <c r="H21" s="59"/>
      <c r="I21" t="s" s="57">
        <v>46</v>
      </c>
      <c r="J21" s="60"/>
      <c r="K21" s="27"/>
      <c r="L21" s="27"/>
      <c r="M21" s="27"/>
      <c r="N21" s="27"/>
      <c r="O21" s="27"/>
      <c r="P21" s="27"/>
    </row>
    <row r="22" ht="27.5" customHeight="1">
      <c r="A22" s="56">
        <v>15</v>
      </c>
      <c r="B22" t="s" s="57">
        <v>87</v>
      </c>
      <c r="C22" t="s" s="57">
        <v>42</v>
      </c>
      <c r="D22" t="s" s="57">
        <v>88</v>
      </c>
      <c r="E22" t="s" s="57">
        <v>89</v>
      </c>
      <c r="F22" s="58">
        <v>34679</v>
      </c>
      <c r="G22" t="s" s="57">
        <f>RIGHT("0"&amp;MONTH(F22),2)</f>
        <v>35</v>
      </c>
      <c r="H22" s="59"/>
      <c r="I22" t="s" s="57">
        <v>46</v>
      </c>
      <c r="J22" s="60"/>
      <c r="K22" s="27"/>
      <c r="L22" s="27"/>
      <c r="M22" s="27"/>
      <c r="N22" s="27"/>
      <c r="O22" s="27"/>
      <c r="P22" s="27"/>
    </row>
    <row r="23" ht="27.5" customHeight="1">
      <c r="A23" s="56">
        <v>16</v>
      </c>
      <c r="B23" t="s" s="57">
        <v>90</v>
      </c>
      <c r="C23" t="s" s="57">
        <v>91</v>
      </c>
      <c r="D23" t="s" s="57">
        <v>92</v>
      </c>
      <c r="E23" t="s" s="57">
        <v>93</v>
      </c>
      <c r="F23" s="58">
        <v>34618</v>
      </c>
      <c r="G23" t="s" s="57">
        <f>RIGHT("0"&amp;MONTH(F23),2)</f>
        <v>56</v>
      </c>
      <c r="H23" s="59"/>
      <c r="I23" s="59"/>
      <c r="J23" s="60"/>
      <c r="K23" s="27"/>
      <c r="L23" s="27"/>
      <c r="M23" s="27"/>
      <c r="N23" s="27"/>
      <c r="O23" s="27"/>
      <c r="P23" s="27"/>
    </row>
    <row r="24" ht="27.5" customHeight="1">
      <c r="A24" s="56">
        <v>17</v>
      </c>
      <c r="B24" t="s" s="57">
        <v>94</v>
      </c>
      <c r="C24" t="s" s="57">
        <v>42</v>
      </c>
      <c r="D24" t="s" s="57">
        <v>95</v>
      </c>
      <c r="E24" t="s" s="57">
        <v>96</v>
      </c>
      <c r="F24" s="58">
        <v>34921</v>
      </c>
      <c r="G24" t="s" s="57">
        <f>RIGHT("0"&amp;MONTH(F24),2)</f>
        <v>86</v>
      </c>
      <c r="H24" s="59"/>
      <c r="I24" t="s" s="57">
        <v>46</v>
      </c>
      <c r="J24" s="60"/>
      <c r="K24" s="27"/>
      <c r="L24" s="27"/>
      <c r="M24" s="27"/>
      <c r="N24" s="27"/>
      <c r="O24" s="27"/>
      <c r="P24" s="27"/>
    </row>
    <row r="25" ht="27.5" customHeight="1">
      <c r="A25" s="56">
        <v>18</v>
      </c>
      <c r="B25" t="s" s="57">
        <v>97</v>
      </c>
      <c r="C25" t="s" s="57">
        <v>42</v>
      </c>
      <c r="D25" t="s" s="57">
        <v>98</v>
      </c>
      <c r="E25" t="s" s="57">
        <v>99</v>
      </c>
      <c r="F25" s="58">
        <v>33005</v>
      </c>
      <c r="G25" t="s" s="57">
        <f>RIGHT("0"&amp;MONTH(F25),2)</f>
        <v>100</v>
      </c>
      <c r="H25" s="59"/>
      <c r="I25" t="s" s="57">
        <v>46</v>
      </c>
      <c r="J25" s="60"/>
      <c r="K25" s="27"/>
      <c r="L25" s="27"/>
      <c r="M25" s="27"/>
      <c r="N25" s="27"/>
      <c r="O25" s="27"/>
      <c r="P25" s="27"/>
    </row>
    <row r="26" ht="27.5" customHeight="1">
      <c r="A26" s="56">
        <v>19</v>
      </c>
      <c r="B26" t="s" s="57">
        <v>101</v>
      </c>
      <c r="C26" t="s" s="57">
        <v>102</v>
      </c>
      <c r="D26" t="s" s="57">
        <v>103</v>
      </c>
      <c r="E26" t="s" s="61">
        <v>104</v>
      </c>
      <c r="F26" s="58">
        <v>32902</v>
      </c>
      <c r="G26" t="s" s="57">
        <f>RIGHT("0"&amp;MONTH(F26),2)</f>
        <v>83</v>
      </c>
      <c r="H26" s="59"/>
      <c r="I26" s="59"/>
      <c r="J26" s="60"/>
      <c r="K26" s="27"/>
      <c r="L26" s="27"/>
      <c r="M26" s="27"/>
      <c r="N26" s="27"/>
      <c r="O26" s="27"/>
      <c r="P26" s="27"/>
    </row>
    <row r="27" ht="27.5" customHeight="1">
      <c r="A27" s="56">
        <v>21</v>
      </c>
      <c r="B27" t="s" s="57">
        <v>105</v>
      </c>
      <c r="C27" t="s" s="57">
        <v>32</v>
      </c>
      <c r="D27" t="s" s="57">
        <v>106</v>
      </c>
      <c r="E27" t="s" s="57">
        <v>107</v>
      </c>
      <c r="F27" s="58">
        <v>33187</v>
      </c>
      <c r="G27" t="s" s="57">
        <f>RIGHT("0"&amp;MONTH(F27),2)</f>
        <v>45</v>
      </c>
      <c r="H27" s="59"/>
      <c r="I27" t="s" s="57">
        <v>46</v>
      </c>
      <c r="J27" s="60"/>
      <c r="K27" s="27"/>
      <c r="L27" s="27"/>
      <c r="M27" s="27"/>
      <c r="N27" s="27"/>
      <c r="O27" s="27"/>
      <c r="P27" s="27"/>
    </row>
    <row r="28" ht="27.5" customHeight="1">
      <c r="A28" s="56">
        <v>22</v>
      </c>
      <c r="B28" t="s" s="57">
        <v>108</v>
      </c>
      <c r="C28" t="s" s="57">
        <v>42</v>
      </c>
      <c r="D28" t="s" s="57">
        <v>109</v>
      </c>
      <c r="E28" t="s" s="57">
        <v>110</v>
      </c>
      <c r="F28" s="58">
        <v>34869</v>
      </c>
      <c r="G28" t="s" s="57">
        <f>RIGHT("0"&amp;MONTH(F28),2)</f>
        <v>111</v>
      </c>
      <c r="H28" s="59"/>
      <c r="I28" t="s" s="57">
        <v>46</v>
      </c>
      <c r="J28" s="60"/>
      <c r="K28" s="27"/>
      <c r="L28" s="27"/>
      <c r="M28" s="27"/>
      <c r="N28" s="27"/>
      <c r="O28" s="27"/>
      <c r="P28" s="27"/>
    </row>
    <row r="29" ht="27.5" customHeight="1">
      <c r="A29" s="56">
        <v>24</v>
      </c>
      <c r="B29" t="s" s="57">
        <v>112</v>
      </c>
      <c r="C29" t="s" s="57">
        <v>113</v>
      </c>
      <c r="D29" t="s" s="57">
        <v>114</v>
      </c>
      <c r="E29" t="s" s="57">
        <v>115</v>
      </c>
      <c r="F29" s="58">
        <v>33697</v>
      </c>
      <c r="G29" t="s" s="57">
        <f>RIGHT("0"&amp;MONTH(F29),2)</f>
        <v>51</v>
      </c>
      <c r="H29" s="59"/>
      <c r="I29" t="s" s="57">
        <v>46</v>
      </c>
      <c r="J29" s="60"/>
      <c r="K29" s="27"/>
      <c r="L29" s="27"/>
      <c r="M29" s="27"/>
      <c r="N29" s="27"/>
      <c r="O29" s="27"/>
      <c r="P29" s="27"/>
    </row>
    <row r="30" ht="27.5" customHeight="1">
      <c r="A30" s="56">
        <v>25</v>
      </c>
      <c r="B30" t="s" s="57">
        <v>116</v>
      </c>
      <c r="C30" t="s" s="57">
        <v>117</v>
      </c>
      <c r="D30" t="s" s="57">
        <v>118</v>
      </c>
      <c r="E30" t="s" s="57">
        <v>119</v>
      </c>
      <c r="F30" s="58">
        <v>34430</v>
      </c>
      <c r="G30" t="s" s="57">
        <f>RIGHT("0"&amp;MONTH(F30),2)</f>
        <v>51</v>
      </c>
      <c r="H30" s="59"/>
      <c r="I30" t="s" s="57">
        <v>120</v>
      </c>
      <c r="J30" s="60"/>
      <c r="K30" s="27"/>
      <c r="L30" s="27"/>
      <c r="M30" s="27"/>
      <c r="N30" s="27"/>
      <c r="O30" s="27"/>
      <c r="P30" s="27"/>
    </row>
    <row r="31" ht="27.5" customHeight="1">
      <c r="A31" s="56">
        <v>26</v>
      </c>
      <c r="B31" t="s" s="57">
        <v>121</v>
      </c>
      <c r="C31" t="s" s="57">
        <v>122</v>
      </c>
      <c r="D31" s="63"/>
      <c r="E31" t="s" s="57">
        <v>123</v>
      </c>
      <c r="F31" s="58">
        <v>26665</v>
      </c>
      <c r="G31" t="s" s="57">
        <f>RIGHT("0"&amp;MONTH(F31),2)</f>
        <v>83</v>
      </c>
      <c r="H31" s="59"/>
      <c r="I31" s="59"/>
      <c r="J31" s="60"/>
      <c r="K31" s="27"/>
      <c r="L31" s="27"/>
      <c r="M31" s="27"/>
      <c r="N31" s="27"/>
      <c r="O31" s="27"/>
      <c r="P31" s="27"/>
    </row>
    <row r="32" ht="27.5" customHeight="1">
      <c r="A32" s="56">
        <v>27</v>
      </c>
      <c r="B32" t="s" s="57">
        <v>124</v>
      </c>
      <c r="C32" t="s" s="57">
        <v>19</v>
      </c>
      <c r="D32" t="s" s="57">
        <v>125</v>
      </c>
      <c r="E32" t="s" s="57">
        <v>126</v>
      </c>
      <c r="F32" s="58">
        <v>33107</v>
      </c>
      <c r="G32" t="s" s="57">
        <f>RIGHT("0"&amp;MONTH(F32),2)</f>
        <v>86</v>
      </c>
      <c r="H32" s="59"/>
      <c r="I32" s="59"/>
      <c r="J32" s="60"/>
      <c r="K32" s="27"/>
      <c r="L32" s="27"/>
      <c r="M32" s="27"/>
      <c r="N32" s="27"/>
      <c r="O32" s="27"/>
      <c r="P32" s="27"/>
    </row>
    <row r="33" ht="27.5" customHeight="1">
      <c r="A33" s="56">
        <v>28</v>
      </c>
      <c r="B33" t="s" s="57">
        <v>127</v>
      </c>
      <c r="C33" t="s" s="57">
        <v>128</v>
      </c>
      <c r="D33" s="63"/>
      <c r="E33" t="s" s="57">
        <v>129</v>
      </c>
      <c r="F33" s="58">
        <v>35586</v>
      </c>
      <c r="G33" t="s" s="57">
        <f>RIGHT("0"&amp;MONTH(F33),2)</f>
        <v>111</v>
      </c>
      <c r="H33" s="59"/>
      <c r="I33" t="s" s="57">
        <v>46</v>
      </c>
      <c r="J33" s="60"/>
      <c r="K33" s="27"/>
      <c r="L33" s="27"/>
      <c r="M33" s="27"/>
      <c r="N33" s="27"/>
      <c r="O33" s="27"/>
      <c r="P33" s="27"/>
    </row>
    <row r="34" ht="27.5" customHeight="1">
      <c r="A34" s="56">
        <v>29</v>
      </c>
      <c r="B34" t="s" s="57">
        <v>130</v>
      </c>
      <c r="C34" t="s" s="57">
        <v>131</v>
      </c>
      <c r="D34" s="63"/>
      <c r="E34" s="64">
        <v>374323979</v>
      </c>
      <c r="F34" s="58">
        <v>34732</v>
      </c>
      <c r="G34" t="s" s="57">
        <f>RIGHT("0"&amp;MONTH(F34),2)</f>
        <v>60</v>
      </c>
      <c r="H34" s="59"/>
      <c r="I34" t="s" s="57">
        <v>46</v>
      </c>
      <c r="J34" s="60"/>
      <c r="K34" s="27"/>
      <c r="L34" s="27"/>
      <c r="M34" s="27"/>
      <c r="N34" s="27"/>
      <c r="O34" s="27"/>
      <c r="P34" s="27"/>
    </row>
    <row r="35" ht="25.5" customHeight="1">
      <c r="A35" s="56">
        <v>31</v>
      </c>
      <c r="B35" t="s" s="57">
        <v>132</v>
      </c>
      <c r="C35" t="s" s="57">
        <v>102</v>
      </c>
      <c r="D35" t="s" s="57">
        <v>133</v>
      </c>
      <c r="E35" t="s" s="57">
        <v>134</v>
      </c>
      <c r="F35" s="58">
        <v>34432</v>
      </c>
      <c r="G35" t="s" s="57">
        <f>RIGHT("0"&amp;MONTH(F35),2)</f>
        <v>51</v>
      </c>
      <c r="H35" s="59"/>
      <c r="I35" t="s" s="57">
        <v>120</v>
      </c>
      <c r="J35" s="60"/>
      <c r="K35" s="27"/>
      <c r="L35" s="27"/>
      <c r="M35" s="27"/>
      <c r="N35" s="27"/>
      <c r="O35" s="27"/>
      <c r="P35" s="27"/>
    </row>
    <row r="36" ht="25.5" customHeight="1">
      <c r="A36" s="56">
        <v>32</v>
      </c>
      <c r="B36" t="s" s="57">
        <v>135</v>
      </c>
      <c r="C36" t="s" s="57">
        <v>42</v>
      </c>
      <c r="D36" t="s" s="57">
        <v>136</v>
      </c>
      <c r="E36" t="s" s="57">
        <v>137</v>
      </c>
      <c r="F36" s="58">
        <v>35332</v>
      </c>
      <c r="G36" t="s" s="57">
        <f>RIGHT("0"&amp;MONTH(F36),2)</f>
        <v>40</v>
      </c>
      <c r="H36" s="59"/>
      <c r="I36" t="s" s="57">
        <v>46</v>
      </c>
      <c r="J36" s="60"/>
      <c r="K36" s="27"/>
      <c r="L36" s="27"/>
      <c r="M36" s="27"/>
      <c r="N36" s="27"/>
      <c r="O36" s="27"/>
      <c r="P36" s="27"/>
    </row>
    <row r="37" ht="25.5" customHeight="1">
      <c r="A37" s="56">
        <v>33</v>
      </c>
      <c r="B37" t="s" s="57">
        <v>138</v>
      </c>
      <c r="C37" t="s" s="57">
        <v>128</v>
      </c>
      <c r="D37" s="63"/>
      <c r="E37" t="s" s="57">
        <v>139</v>
      </c>
      <c r="F37" s="58">
        <v>35486</v>
      </c>
      <c r="G37" t="s" s="57">
        <f>RIGHT("0"&amp;MONTH(F37),2)</f>
        <v>60</v>
      </c>
      <c r="H37" s="59"/>
      <c r="I37" t="s" s="57">
        <v>46</v>
      </c>
      <c r="J37" s="60"/>
      <c r="K37" s="27"/>
      <c r="L37" s="27"/>
      <c r="M37" s="27"/>
      <c r="N37" s="27"/>
      <c r="O37" s="27"/>
      <c r="P37" s="27"/>
    </row>
    <row r="38" ht="25.5" customHeight="1">
      <c r="A38" s="56">
        <v>35</v>
      </c>
      <c r="B38" t="s" s="57">
        <v>140</v>
      </c>
      <c r="C38" t="s" s="57">
        <v>42</v>
      </c>
      <c r="D38" s="63"/>
      <c r="E38" t="s" s="57">
        <v>141</v>
      </c>
      <c r="F38" s="58">
        <v>33734</v>
      </c>
      <c r="G38" t="s" s="57">
        <f>RIGHT("0"&amp;MONTH(F38),2)</f>
        <v>100</v>
      </c>
      <c r="H38" s="59"/>
      <c r="I38" t="s" s="57">
        <v>46</v>
      </c>
      <c r="J38" s="60"/>
      <c r="K38" s="27"/>
      <c r="L38" s="27"/>
      <c r="M38" s="27"/>
      <c r="N38" s="27"/>
      <c r="O38" s="27"/>
      <c r="P38" s="27"/>
    </row>
    <row r="39" ht="25.5" customHeight="1">
      <c r="A39" s="56">
        <v>36</v>
      </c>
      <c r="B39" t="s" s="57">
        <v>142</v>
      </c>
      <c r="C39" t="s" s="57">
        <v>32</v>
      </c>
      <c r="D39" t="s" s="57">
        <v>143</v>
      </c>
      <c r="E39" t="s" s="57">
        <v>144</v>
      </c>
      <c r="F39" s="58">
        <v>33057</v>
      </c>
      <c r="G39" t="s" s="57">
        <f>RIGHT("0"&amp;MONTH(F39),2)</f>
        <v>145</v>
      </c>
      <c r="H39" s="59"/>
      <c r="I39" t="s" s="57">
        <v>46</v>
      </c>
      <c r="J39" s="60"/>
      <c r="K39" s="27"/>
      <c r="L39" s="27"/>
      <c r="M39" s="27"/>
      <c r="N39" s="27"/>
      <c r="O39" s="27"/>
      <c r="P39" s="27"/>
    </row>
    <row r="40" ht="25.5" customHeight="1">
      <c r="A40" s="56">
        <v>37</v>
      </c>
      <c r="B40" t="s" s="57">
        <v>146</v>
      </c>
      <c r="C40" t="s" s="57">
        <v>128</v>
      </c>
      <c r="D40" s="63"/>
      <c r="E40" t="s" s="57">
        <v>147</v>
      </c>
      <c r="F40" s="58">
        <v>34514</v>
      </c>
      <c r="G40" t="s" s="57">
        <f>RIGHT("0"&amp;MONTH(F40),2)</f>
        <v>111</v>
      </c>
      <c r="H40" s="59"/>
      <c r="I40" t="s" s="57">
        <v>46</v>
      </c>
      <c r="J40" s="60"/>
      <c r="K40" s="27"/>
      <c r="L40" s="27"/>
      <c r="M40" s="27"/>
      <c r="N40" s="27"/>
      <c r="O40" s="27"/>
      <c r="P40" s="27"/>
    </row>
    <row r="41" ht="25.5" customHeight="1">
      <c r="A41" s="56">
        <v>38</v>
      </c>
      <c r="B41" t="s" s="57">
        <v>148</v>
      </c>
      <c r="C41" t="s" s="57">
        <v>113</v>
      </c>
      <c r="D41" t="s" s="57">
        <v>149</v>
      </c>
      <c r="E41" t="s" s="57">
        <v>150</v>
      </c>
      <c r="F41" s="58">
        <v>34956</v>
      </c>
      <c r="G41" t="s" s="57">
        <f>RIGHT("0"&amp;MONTH(F41),2)</f>
        <v>40</v>
      </c>
      <c r="H41" s="59"/>
      <c r="I41" s="59"/>
      <c r="J41" s="60"/>
      <c r="K41" s="27"/>
      <c r="L41" s="27"/>
      <c r="M41" s="27"/>
      <c r="N41" s="27"/>
      <c r="O41" s="27"/>
      <c r="P41" s="27"/>
    </row>
    <row r="42" ht="27" customHeight="1">
      <c r="A42" s="56">
        <v>39</v>
      </c>
      <c r="B42" t="s" s="57">
        <v>151</v>
      </c>
      <c r="C42" t="s" s="57">
        <v>37</v>
      </c>
      <c r="D42" t="s" s="57">
        <v>152</v>
      </c>
      <c r="E42" t="s" s="57">
        <v>153</v>
      </c>
      <c r="F42" s="58">
        <v>34054</v>
      </c>
      <c r="G42" t="s" s="57">
        <f>RIGHT("0"&amp;MONTH(F42),2)</f>
        <v>78</v>
      </c>
      <c r="H42" s="59"/>
      <c r="I42" t="s" s="57">
        <v>46</v>
      </c>
      <c r="J42" s="60"/>
      <c r="K42" s="27"/>
      <c r="L42" s="27"/>
      <c r="M42" s="27"/>
      <c r="N42" s="27"/>
      <c r="O42" s="27"/>
      <c r="P42" s="27"/>
    </row>
    <row r="43" ht="25.5" customHeight="1">
      <c r="A43" s="56">
        <v>40</v>
      </c>
      <c r="B43" t="s" s="57">
        <v>154</v>
      </c>
      <c r="C43" t="s" s="57">
        <v>102</v>
      </c>
      <c r="D43" t="s" s="57">
        <v>155</v>
      </c>
      <c r="E43" t="s" s="57">
        <v>156</v>
      </c>
      <c r="F43" s="58">
        <v>34612</v>
      </c>
      <c r="G43" t="s" s="57">
        <f>RIGHT("0"&amp;MONTH(F43),2)</f>
        <v>56</v>
      </c>
      <c r="H43" s="59"/>
      <c r="I43" s="59"/>
      <c r="J43" s="60"/>
      <c r="K43" s="27"/>
      <c r="L43" s="27"/>
      <c r="M43" s="27"/>
      <c r="N43" s="27"/>
      <c r="O43" s="27"/>
      <c r="P43" s="27"/>
    </row>
    <row r="44" ht="25.5" customHeight="1">
      <c r="A44" s="56">
        <v>41</v>
      </c>
      <c r="B44" t="s" s="57">
        <v>157</v>
      </c>
      <c r="C44" t="s" s="57">
        <v>42</v>
      </c>
      <c r="D44" t="s" s="57">
        <v>158</v>
      </c>
      <c r="E44" t="s" s="57">
        <v>159</v>
      </c>
      <c r="F44" s="58">
        <v>32357</v>
      </c>
      <c r="G44" t="s" s="57">
        <f>RIGHT("0"&amp;MONTH(F44),2)</f>
        <v>86</v>
      </c>
      <c r="H44" s="59"/>
      <c r="I44" t="s" s="57">
        <v>46</v>
      </c>
      <c r="J44" s="60"/>
      <c r="K44" s="27"/>
      <c r="L44" s="27"/>
      <c r="M44" s="27"/>
      <c r="N44" s="27"/>
      <c r="O44" s="27"/>
      <c r="P44" s="27"/>
    </row>
    <row r="45" ht="25.5" customHeight="1">
      <c r="A45" s="56">
        <v>42</v>
      </c>
      <c r="B45" t="s" s="57">
        <v>160</v>
      </c>
      <c r="C45" t="s" s="57">
        <v>42</v>
      </c>
      <c r="D45" t="s" s="57">
        <v>161</v>
      </c>
      <c r="E45" t="s" s="57">
        <v>162</v>
      </c>
      <c r="F45" s="58">
        <v>34876</v>
      </c>
      <c r="G45" t="s" s="57">
        <f>RIGHT("0"&amp;MONTH(F45),2)</f>
        <v>111</v>
      </c>
      <c r="H45" s="59"/>
      <c r="I45" t="s" s="57">
        <v>120</v>
      </c>
      <c r="J45" s="60"/>
      <c r="K45" s="27"/>
      <c r="L45" s="27"/>
      <c r="M45" s="27"/>
      <c r="N45" s="27"/>
      <c r="O45" s="27"/>
      <c r="P45" s="27"/>
    </row>
    <row r="46" ht="25.5" customHeight="1">
      <c r="A46" s="56">
        <v>43</v>
      </c>
      <c r="B46" t="s" s="57">
        <v>163</v>
      </c>
      <c r="C46" t="s" s="57">
        <v>91</v>
      </c>
      <c r="D46" t="s" s="57">
        <v>164</v>
      </c>
      <c r="E46" t="s" s="65">
        <v>165</v>
      </c>
      <c r="F46" s="58">
        <v>35030</v>
      </c>
      <c r="G46" t="s" s="57">
        <f>RIGHT("0"&amp;MONTH(F46),2)</f>
        <v>45</v>
      </c>
      <c r="H46" s="59"/>
      <c r="I46" s="59"/>
      <c r="J46" s="60"/>
      <c r="K46" s="27"/>
      <c r="L46" s="27"/>
      <c r="M46" s="27"/>
      <c r="N46" s="27"/>
      <c r="O46" s="27"/>
      <c r="P46" s="27"/>
    </row>
    <row r="47" ht="25.5" customHeight="1">
      <c r="A47" s="56">
        <v>44</v>
      </c>
      <c r="B47" t="s" s="57">
        <v>166</v>
      </c>
      <c r="C47" t="s" s="57">
        <v>91</v>
      </c>
      <c r="D47" t="s" s="57">
        <v>167</v>
      </c>
      <c r="E47" t="s" s="57">
        <v>168</v>
      </c>
      <c r="F47" s="58">
        <v>33989</v>
      </c>
      <c r="G47" t="s" s="57">
        <f>RIGHT("0"&amp;MONTH(F47),2)</f>
        <v>83</v>
      </c>
      <c r="H47" s="59"/>
      <c r="I47" s="59"/>
      <c r="J47" s="60"/>
      <c r="K47" s="27"/>
      <c r="L47" s="27"/>
      <c r="M47" s="27"/>
      <c r="N47" s="27"/>
      <c r="O47" s="27"/>
      <c r="P47" s="27"/>
    </row>
    <row r="48" ht="24" customHeight="1">
      <c r="A48" s="56">
        <v>45</v>
      </c>
      <c r="B48" t="s" s="57">
        <v>169</v>
      </c>
      <c r="C48" t="s" s="57">
        <v>170</v>
      </c>
      <c r="D48" t="s" s="57">
        <v>171</v>
      </c>
      <c r="E48" t="s" s="57">
        <v>172</v>
      </c>
      <c r="F48" s="58">
        <v>34953</v>
      </c>
      <c r="G48" t="s" s="57">
        <f>RIGHT("0"&amp;MONTH(F48),2)</f>
        <v>40</v>
      </c>
      <c r="H48" s="59"/>
      <c r="I48" s="59"/>
      <c r="J48" s="60"/>
      <c r="K48" s="27"/>
      <c r="L48" s="27"/>
      <c r="M48" s="27"/>
      <c r="N48" s="27"/>
      <c r="O48" s="27"/>
      <c r="P48" s="27"/>
    </row>
    <row r="49" ht="24" customHeight="1">
      <c r="A49" s="56">
        <v>46</v>
      </c>
      <c r="B49" t="s" s="57">
        <v>173</v>
      </c>
      <c r="C49" t="s" s="57">
        <v>91</v>
      </c>
      <c r="D49" t="s" s="57">
        <v>174</v>
      </c>
      <c r="E49" t="s" s="57">
        <v>175</v>
      </c>
      <c r="F49" s="58">
        <v>34794</v>
      </c>
      <c r="G49" t="s" s="57">
        <f>RIGHT("0"&amp;MONTH(F49),2)</f>
        <v>51</v>
      </c>
      <c r="H49" s="59"/>
      <c r="I49" t="s" s="57">
        <v>120</v>
      </c>
      <c r="J49" s="60"/>
      <c r="K49" s="27"/>
      <c r="L49" s="27"/>
      <c r="M49" s="27"/>
      <c r="N49" s="27"/>
      <c r="O49" s="27"/>
      <c r="P49" s="27"/>
    </row>
    <row r="50" ht="24" customHeight="1">
      <c r="A50" s="56">
        <v>47</v>
      </c>
      <c r="B50" t="s" s="57">
        <v>176</v>
      </c>
      <c r="C50" t="s" s="57">
        <v>19</v>
      </c>
      <c r="D50" t="s" s="57">
        <v>177</v>
      </c>
      <c r="E50" t="s" s="57">
        <v>178</v>
      </c>
      <c r="F50" s="58">
        <v>34201</v>
      </c>
      <c r="G50" t="s" s="57">
        <f>RIGHT("0"&amp;MONTH(F50),2)</f>
        <v>86</v>
      </c>
      <c r="H50" s="59"/>
      <c r="I50" s="59"/>
      <c r="J50" s="60"/>
      <c r="K50" s="27"/>
      <c r="L50" s="27"/>
      <c r="M50" s="27"/>
      <c r="N50" s="27"/>
      <c r="O50" s="27"/>
      <c r="P50" s="27"/>
    </row>
    <row r="51" ht="24" customHeight="1">
      <c r="A51" s="56">
        <v>48</v>
      </c>
      <c r="B51" t="s" s="57">
        <v>179</v>
      </c>
      <c r="C51" t="s" s="57">
        <v>42</v>
      </c>
      <c r="D51" t="s" s="57">
        <v>180</v>
      </c>
      <c r="E51" t="s" s="57">
        <v>181</v>
      </c>
      <c r="F51" s="58">
        <v>34851</v>
      </c>
      <c r="G51" t="s" s="57">
        <f>RIGHT("0"&amp;MONTH(F51),2)</f>
        <v>111</v>
      </c>
      <c r="H51" s="59"/>
      <c r="I51" t="s" s="57">
        <v>46</v>
      </c>
      <c r="J51" s="60"/>
      <c r="K51" s="27"/>
      <c r="L51" s="27"/>
      <c r="M51" s="27"/>
      <c r="N51" s="27"/>
      <c r="O51" s="27"/>
      <c r="P51" s="27"/>
    </row>
    <row r="52" ht="24" customHeight="1">
      <c r="A52" s="56">
        <v>49</v>
      </c>
      <c r="B52" t="s" s="57">
        <v>182</v>
      </c>
      <c r="C52" t="s" s="57">
        <v>91</v>
      </c>
      <c r="D52" t="s" s="57">
        <v>183</v>
      </c>
      <c r="E52" t="s" s="57">
        <v>184</v>
      </c>
      <c r="F52" s="58">
        <v>34130</v>
      </c>
      <c r="G52" t="s" s="57">
        <f>RIGHT("0"&amp;MONTH(F52),2)</f>
        <v>111</v>
      </c>
      <c r="H52" s="59"/>
      <c r="I52" t="s" s="57">
        <v>120</v>
      </c>
      <c r="J52" s="60"/>
      <c r="K52" s="27"/>
      <c r="L52" s="27"/>
      <c r="M52" s="27"/>
      <c r="N52" s="27"/>
      <c r="O52" s="27"/>
      <c r="P52" s="27"/>
    </row>
    <row r="53" ht="24" customHeight="1">
      <c r="A53" s="56">
        <v>50</v>
      </c>
      <c r="B53" t="s" s="57">
        <v>185</v>
      </c>
      <c r="C53" t="s" s="57">
        <v>102</v>
      </c>
      <c r="D53" t="s" s="57">
        <v>186</v>
      </c>
      <c r="E53" t="s" s="57">
        <v>187</v>
      </c>
      <c r="F53" s="58">
        <v>35530</v>
      </c>
      <c r="G53" t="s" s="57">
        <f>RIGHT("0"&amp;MONTH(F53),2)</f>
        <v>51</v>
      </c>
      <c r="H53" s="59"/>
      <c r="I53" t="s" s="57">
        <v>120</v>
      </c>
      <c r="J53" s="60"/>
      <c r="K53" s="27"/>
      <c r="L53" s="27"/>
      <c r="M53" s="27"/>
      <c r="N53" s="27"/>
      <c r="O53" s="27"/>
      <c r="P53" s="27"/>
    </row>
    <row r="54" ht="23.5" customHeight="1">
      <c r="A54" s="56">
        <v>53</v>
      </c>
      <c r="B54" t="s" s="57">
        <v>188</v>
      </c>
      <c r="C54" t="s" s="57">
        <v>91</v>
      </c>
      <c r="D54" t="s" s="57">
        <v>189</v>
      </c>
      <c r="E54" t="s" s="57">
        <v>190</v>
      </c>
      <c r="F54" s="58">
        <v>33074</v>
      </c>
      <c r="G54" t="s" s="57">
        <f>RIGHT("0"&amp;MONTH(F54),2)</f>
        <v>145</v>
      </c>
      <c r="H54" s="59"/>
      <c r="I54" s="59"/>
      <c r="J54" s="60"/>
      <c r="K54" s="27"/>
      <c r="L54" s="27"/>
      <c r="M54" s="27"/>
      <c r="N54" s="27"/>
      <c r="O54" s="27"/>
      <c r="P54" s="27"/>
    </row>
    <row r="55" ht="23.5" customHeight="1">
      <c r="A55" s="56">
        <v>55</v>
      </c>
      <c r="B55" t="s" s="57">
        <v>191</v>
      </c>
      <c r="C55" t="s" s="57">
        <v>192</v>
      </c>
      <c r="D55" t="s" s="57">
        <v>193</v>
      </c>
      <c r="E55" s="62"/>
      <c r="F55" s="58">
        <v>33286</v>
      </c>
      <c r="G55" t="s" s="57">
        <f>RIGHT("0"&amp;MONTH(F55),2)</f>
        <v>60</v>
      </c>
      <c r="H55" s="59"/>
      <c r="I55" t="s" s="57">
        <v>46</v>
      </c>
      <c r="J55" s="60"/>
      <c r="K55" s="27"/>
      <c r="L55" s="27"/>
      <c r="M55" s="27"/>
      <c r="N55" s="27"/>
      <c r="O55" s="27"/>
      <c r="P55" s="27"/>
    </row>
    <row r="56" ht="23.5" customHeight="1">
      <c r="A56" s="56">
        <v>56</v>
      </c>
      <c r="B56" t="s" s="57">
        <v>194</v>
      </c>
      <c r="C56" t="s" s="57">
        <v>192</v>
      </c>
      <c r="D56" t="s" s="57">
        <v>195</v>
      </c>
      <c r="E56" s="62"/>
      <c r="F56" s="58">
        <v>34305</v>
      </c>
      <c r="G56" t="s" s="57">
        <f>RIGHT("0"&amp;MONTH(F56),2)</f>
        <v>35</v>
      </c>
      <c r="H56" s="59"/>
      <c r="I56" s="59"/>
      <c r="J56" s="60"/>
      <c r="K56" s="27"/>
      <c r="L56" s="27"/>
      <c r="M56" s="27"/>
      <c r="N56" s="27"/>
      <c r="O56" s="27"/>
      <c r="P56" s="27"/>
    </row>
    <row r="57" ht="23.5" customHeight="1">
      <c r="A57" s="56">
        <v>57</v>
      </c>
      <c r="B57" t="s" s="57">
        <v>196</v>
      </c>
      <c r="C57" t="s" s="57">
        <v>91</v>
      </c>
      <c r="D57" t="s" s="57">
        <v>197</v>
      </c>
      <c r="E57" s="62"/>
      <c r="F57" s="58">
        <v>35250</v>
      </c>
      <c r="G57" t="s" s="57">
        <f>RIGHT("0"&amp;MONTH(F57),2)</f>
        <v>145</v>
      </c>
      <c r="H57" s="59"/>
      <c r="I57" s="59"/>
      <c r="J57" s="60"/>
      <c r="K57" s="27"/>
      <c r="L57" s="27"/>
      <c r="M57" s="27"/>
      <c r="N57" s="27"/>
      <c r="O57" s="27"/>
      <c r="P57" s="27"/>
    </row>
    <row r="58" ht="23.5" customHeight="1">
      <c r="A58" s="56">
        <v>58</v>
      </c>
      <c r="B58" t="s" s="57">
        <v>198</v>
      </c>
      <c r="C58" t="s" s="66">
        <v>42</v>
      </c>
      <c r="D58" t="s" s="57">
        <v>199</v>
      </c>
      <c r="E58" s="64"/>
      <c r="F58" s="58">
        <v>34389</v>
      </c>
      <c r="G58" t="s" s="57">
        <f>RIGHT("0"&amp;MONTH(F58),2)</f>
        <v>60</v>
      </c>
      <c r="H58" s="59"/>
      <c r="I58" t="s" s="57">
        <v>46</v>
      </c>
      <c r="J58" s="60"/>
      <c r="K58" s="27"/>
      <c r="L58" s="27"/>
      <c r="M58" s="27"/>
      <c r="N58" s="27"/>
      <c r="O58" s="27"/>
      <c r="P58" s="27"/>
    </row>
    <row r="59" ht="23.5" customHeight="1">
      <c r="A59" s="56">
        <v>59</v>
      </c>
      <c r="B59" t="s" s="57">
        <v>200</v>
      </c>
      <c r="C59" t="s" s="66">
        <v>37</v>
      </c>
      <c r="D59" t="s" s="57">
        <v>201</v>
      </c>
      <c r="E59" s="64"/>
      <c r="F59" s="58">
        <v>33807</v>
      </c>
      <c r="G59" t="s" s="57">
        <f>RIGHT("0"&amp;MONTH(F59),2)</f>
        <v>145</v>
      </c>
      <c r="H59" s="59"/>
      <c r="I59" s="59"/>
      <c r="J59" s="60"/>
      <c r="K59" s="27"/>
      <c r="L59" s="27"/>
      <c r="M59" s="27"/>
      <c r="N59" s="27"/>
      <c r="O59" s="27"/>
      <c r="P59" s="27"/>
    </row>
    <row r="60" ht="23.5" customHeight="1">
      <c r="A60" s="56">
        <v>60</v>
      </c>
      <c r="B60" t="s" s="57">
        <v>202</v>
      </c>
      <c r="C60" t="s" s="66">
        <v>42</v>
      </c>
      <c r="D60" t="s" s="57">
        <v>203</v>
      </c>
      <c r="E60" s="64"/>
      <c r="F60" s="58">
        <v>34069</v>
      </c>
      <c r="G60" t="s" s="57">
        <f>RIGHT("0"&amp;MONTH(F60),2)</f>
        <v>51</v>
      </c>
      <c r="H60" s="59"/>
      <c r="I60" t="s" s="57">
        <v>120</v>
      </c>
      <c r="J60" s="60"/>
      <c r="K60" s="27"/>
      <c r="L60" s="27"/>
      <c r="M60" s="27"/>
      <c r="N60" s="27"/>
      <c r="O60" s="27"/>
      <c r="P60" s="27"/>
    </row>
    <row r="61" ht="23.5" customHeight="1">
      <c r="A61" s="56">
        <v>61</v>
      </c>
      <c r="B61" t="s" s="57">
        <v>204</v>
      </c>
      <c r="C61" t="s" s="57">
        <v>205</v>
      </c>
      <c r="D61" t="s" s="57">
        <v>206</v>
      </c>
      <c r="E61" s="64"/>
      <c r="F61" s="58">
        <v>35848</v>
      </c>
      <c r="G61" t="s" s="57">
        <f>RIGHT("0"&amp;MONTH(F61),2)</f>
        <v>60</v>
      </c>
      <c r="H61" s="59"/>
      <c r="I61" s="59"/>
      <c r="J61" s="60"/>
      <c r="K61" s="27"/>
      <c r="L61" s="27"/>
      <c r="M61" s="27"/>
      <c r="N61" s="27"/>
      <c r="O61" s="27"/>
      <c r="P61" s="27"/>
    </row>
    <row r="62" ht="23.5" customHeight="1">
      <c r="A62" s="56">
        <v>62</v>
      </c>
      <c r="B62" t="s" s="57">
        <v>207</v>
      </c>
      <c r="C62" t="s" s="57">
        <v>131</v>
      </c>
      <c r="D62" t="s" s="57">
        <v>208</v>
      </c>
      <c r="E62" s="64"/>
      <c r="F62" s="58">
        <v>35657</v>
      </c>
      <c r="G62" t="s" s="57">
        <f>RIGHT("0"&amp;MONTH(F62),2)</f>
        <v>86</v>
      </c>
      <c r="H62" s="59"/>
      <c r="I62" s="59"/>
      <c r="J62" s="60"/>
      <c r="K62" s="27"/>
      <c r="L62" s="27"/>
      <c r="M62" s="27"/>
      <c r="N62" s="27"/>
      <c r="O62" s="27"/>
      <c r="P62" s="27"/>
    </row>
    <row r="63" ht="26.5" customHeight="1">
      <c r="A63" s="56">
        <v>63</v>
      </c>
      <c r="B63" t="s" s="57">
        <v>209</v>
      </c>
      <c r="C63" t="s" s="57">
        <v>210</v>
      </c>
      <c r="D63" t="s" s="57">
        <v>211</v>
      </c>
      <c r="E63" s="64"/>
      <c r="F63" t="s" s="57">
        <v>212</v>
      </c>
      <c r="G63" t="s" s="57">
        <f>RIGHT("0"&amp;MONTH(F63),2)</f>
        <v>100</v>
      </c>
      <c r="H63" s="59"/>
      <c r="I63" t="s" s="57">
        <v>46</v>
      </c>
      <c r="J63" s="60"/>
      <c r="K63" s="27"/>
      <c r="L63" s="27"/>
      <c r="M63" s="27"/>
      <c r="N63" s="27"/>
      <c r="O63" s="27"/>
      <c r="P63" s="27"/>
    </row>
    <row r="64" ht="26.5" customHeight="1">
      <c r="A64" s="56">
        <v>64</v>
      </c>
      <c r="B64" t="s" s="57">
        <v>213</v>
      </c>
      <c r="C64" t="s" s="57">
        <v>214</v>
      </c>
      <c r="D64" t="s" s="57">
        <v>215</v>
      </c>
      <c r="E64" s="64"/>
      <c r="F64" s="58">
        <v>30115</v>
      </c>
      <c r="G64" t="s" s="57">
        <f>RIGHT("0"&amp;MONTH(F64),2)</f>
        <v>111</v>
      </c>
      <c r="H64" s="59"/>
      <c r="I64" t="s" s="57">
        <v>46</v>
      </c>
      <c r="J64" s="60"/>
      <c r="K64" s="27"/>
      <c r="L64" s="27"/>
      <c r="M64" s="27"/>
      <c r="N64" s="27"/>
      <c r="O64" s="27"/>
      <c r="P64" s="27"/>
    </row>
    <row r="65" ht="26.5" customHeight="1">
      <c r="A65" s="56">
        <v>65</v>
      </c>
      <c r="B65" t="s" s="57">
        <v>216</v>
      </c>
      <c r="C65" t="s" s="57">
        <v>102</v>
      </c>
      <c r="D65" t="s" s="57">
        <v>217</v>
      </c>
      <c r="E65" s="64"/>
      <c r="F65" s="58">
        <v>34696</v>
      </c>
      <c r="G65" t="s" s="57">
        <f>RIGHT("0"&amp;MONTH(F65),2)</f>
        <v>35</v>
      </c>
      <c r="H65" s="59"/>
      <c r="I65" t="s" s="57">
        <v>46</v>
      </c>
      <c r="J65" s="60"/>
      <c r="K65" s="27"/>
      <c r="L65" s="27"/>
      <c r="M65" s="27"/>
      <c r="N65" s="27"/>
      <c r="O65" s="27"/>
      <c r="P65" s="27"/>
    </row>
    <row r="66" ht="26.5" customHeight="1">
      <c r="A66" s="56">
        <v>66</v>
      </c>
      <c r="B66" t="s" s="57">
        <v>218</v>
      </c>
      <c r="C66" t="s" s="57">
        <v>219</v>
      </c>
      <c r="D66" t="s" s="57">
        <v>220</v>
      </c>
      <c r="E66" s="64"/>
      <c r="F66" s="58">
        <v>33678</v>
      </c>
      <c r="G66" t="s" s="57">
        <f>RIGHT("0"&amp;MONTH(F66),2)</f>
        <v>78</v>
      </c>
      <c r="H66" s="59"/>
      <c r="I66" t="s" s="57">
        <v>46</v>
      </c>
      <c r="J66" s="60"/>
      <c r="K66" s="27"/>
      <c r="L66" s="27"/>
      <c r="M66" s="27"/>
      <c r="N66" s="27"/>
      <c r="O66" s="27"/>
      <c r="P66" s="27"/>
    </row>
    <row r="67" ht="24" customHeight="1">
      <c r="A67" s="56">
        <v>67</v>
      </c>
      <c r="B67" t="s" s="57">
        <v>221</v>
      </c>
      <c r="C67" t="s" s="57">
        <v>91</v>
      </c>
      <c r="D67" t="s" s="57">
        <v>222</v>
      </c>
      <c r="E67" s="64"/>
      <c r="F67" s="58">
        <v>33783</v>
      </c>
      <c r="G67" t="s" s="57">
        <f>RIGHT("0"&amp;MONTH(F67),2)</f>
        <v>111</v>
      </c>
      <c r="H67" s="59"/>
      <c r="I67" t="s" s="57">
        <v>46</v>
      </c>
      <c r="J67" s="60"/>
      <c r="K67" s="27"/>
      <c r="L67" s="27"/>
      <c r="M67" s="27"/>
      <c r="N67" s="27"/>
      <c r="O67" s="27"/>
      <c r="P67" s="27"/>
    </row>
    <row r="68" ht="24" customHeight="1">
      <c r="A68" s="56">
        <v>68</v>
      </c>
      <c r="B68" t="s" s="57">
        <v>223</v>
      </c>
      <c r="C68" t="s" s="57">
        <v>91</v>
      </c>
      <c r="D68" t="s" s="57">
        <v>224</v>
      </c>
      <c r="E68" s="64"/>
      <c r="F68" s="67">
        <v>35222</v>
      </c>
      <c r="G68" t="s" s="57">
        <f>RIGHT("0"&amp;MONTH(F68),2)</f>
        <v>111</v>
      </c>
      <c r="H68" s="59"/>
      <c r="I68" t="s" s="57">
        <v>120</v>
      </c>
      <c r="J68" s="60"/>
      <c r="K68" s="27"/>
      <c r="L68" s="27"/>
      <c r="M68" s="27"/>
      <c r="N68" s="27"/>
      <c r="O68" s="27"/>
      <c r="P68" s="27"/>
    </row>
    <row r="69" ht="24" customHeight="1">
      <c r="A69" s="56">
        <v>70</v>
      </c>
      <c r="B69" t="s" s="57">
        <v>225</v>
      </c>
      <c r="C69" t="s" s="57">
        <v>42</v>
      </c>
      <c r="D69" t="s" s="57">
        <v>226</v>
      </c>
      <c r="E69" s="64"/>
      <c r="F69" s="67">
        <v>34394</v>
      </c>
      <c r="G69" t="s" s="57">
        <f>RIGHT("0"&amp;MONTH(F69),2)</f>
        <v>78</v>
      </c>
      <c r="H69" s="59"/>
      <c r="I69" t="s" s="57">
        <v>120</v>
      </c>
      <c r="J69" s="60"/>
      <c r="K69" s="27"/>
      <c r="L69" s="27"/>
      <c r="M69" s="27"/>
      <c r="N69" s="27"/>
      <c r="O69" s="27"/>
      <c r="P69" s="27"/>
    </row>
    <row r="70" ht="24" customHeight="1">
      <c r="A70" s="56">
        <v>71</v>
      </c>
      <c r="B70" t="s" s="57">
        <v>227</v>
      </c>
      <c r="C70" t="s" s="57">
        <v>205</v>
      </c>
      <c r="D70" t="s" s="57">
        <v>228</v>
      </c>
      <c r="E70" s="64"/>
      <c r="F70" s="67">
        <v>35753</v>
      </c>
      <c r="G70" t="s" s="57">
        <f>RIGHT("0"&amp;MONTH(F70),2)</f>
        <v>45</v>
      </c>
      <c r="H70" s="59"/>
      <c r="I70" t="s" s="57">
        <v>120</v>
      </c>
      <c r="J70" s="60"/>
      <c r="K70" s="27"/>
      <c r="L70" s="27"/>
      <c r="M70" s="27"/>
      <c r="N70" s="27"/>
      <c r="O70" s="27"/>
      <c r="P70" s="27"/>
    </row>
    <row r="71" ht="23" customHeight="1">
      <c r="A71" s="56">
        <v>72</v>
      </c>
      <c r="B71" t="s" s="57">
        <v>229</v>
      </c>
      <c r="C71" t="s" s="57">
        <v>91</v>
      </c>
      <c r="D71" t="s" s="57">
        <v>230</v>
      </c>
      <c r="E71" s="64"/>
      <c r="F71" s="67">
        <v>34280</v>
      </c>
      <c r="G71" t="s" s="57">
        <f>RIGHT("0"&amp;MONTH(F71),2)</f>
        <v>45</v>
      </c>
      <c r="H71" s="59"/>
      <c r="I71" t="s" s="57">
        <v>120</v>
      </c>
      <c r="J71" s="60"/>
      <c r="K71" s="27"/>
      <c r="L71" s="27"/>
      <c r="M71" s="27"/>
      <c r="N71" s="27"/>
      <c r="O71" s="27"/>
      <c r="P71" s="27"/>
    </row>
    <row r="72" ht="23" customHeight="1">
      <c r="A72" s="56">
        <v>73</v>
      </c>
      <c r="B72" t="s" s="57">
        <v>231</v>
      </c>
      <c r="C72" t="s" s="57">
        <v>91</v>
      </c>
      <c r="D72" t="s" s="57">
        <v>232</v>
      </c>
      <c r="E72" s="64"/>
      <c r="F72" t="s" s="68">
        <v>233</v>
      </c>
      <c r="G72" t="s" s="57">
        <f>RIGHT("0"&amp;MONTH(F72),2)</f>
        <v>100</v>
      </c>
      <c r="H72" s="59"/>
      <c r="I72" t="s" s="57">
        <v>120</v>
      </c>
      <c r="J72" s="60"/>
      <c r="K72" s="27"/>
      <c r="L72" s="27"/>
      <c r="M72" s="27"/>
      <c r="N72" s="27"/>
      <c r="O72" s="27"/>
      <c r="P72" s="27"/>
    </row>
    <row r="73" ht="24" customHeight="1">
      <c r="A73" s="56">
        <v>74</v>
      </c>
      <c r="B73" t="s" s="57">
        <v>234</v>
      </c>
      <c r="C73" t="s" s="57">
        <v>235</v>
      </c>
      <c r="D73" t="s" s="57">
        <v>236</v>
      </c>
      <c r="E73" s="64"/>
      <c r="F73" s="69">
        <v>32978</v>
      </c>
      <c r="G73" t="s" s="57">
        <f>RIGHT("0"&amp;MONTH(F73),2)</f>
        <v>51</v>
      </c>
      <c r="H73" s="59"/>
      <c r="I73" s="59"/>
      <c r="J73" s="60"/>
      <c r="K73" s="27"/>
      <c r="L73" s="27"/>
      <c r="M73" s="27"/>
      <c r="N73" s="27"/>
      <c r="O73" s="27"/>
      <c r="P73" s="27"/>
    </row>
    <row r="74" ht="24" customHeight="1">
      <c r="A74" s="56">
        <v>75</v>
      </c>
      <c r="B74" t="s" s="57">
        <v>237</v>
      </c>
      <c r="C74" t="s" s="57">
        <v>238</v>
      </c>
      <c r="D74" t="s" s="57">
        <v>239</v>
      </c>
      <c r="E74" s="64"/>
      <c r="F74" s="69">
        <v>32373</v>
      </c>
      <c r="G74" t="s" s="57">
        <f>RIGHT("0"&amp;MONTH(F74),2)</f>
        <v>86</v>
      </c>
      <c r="H74" s="59"/>
      <c r="I74" s="59"/>
      <c r="J74" s="60"/>
      <c r="K74" s="27"/>
      <c r="L74" s="27"/>
      <c r="M74" s="27"/>
      <c r="N74" s="27"/>
      <c r="O74" s="27"/>
      <c r="P74" s="27"/>
    </row>
    <row r="75" ht="24" customHeight="1">
      <c r="A75" s="56">
        <v>76</v>
      </c>
      <c r="B75" t="s" s="57">
        <v>240</v>
      </c>
      <c r="C75" t="s" s="57">
        <v>241</v>
      </c>
      <c r="D75" t="s" s="57">
        <v>242</v>
      </c>
      <c r="E75" s="64"/>
      <c r="F75" s="70">
        <v>35760</v>
      </c>
      <c r="G75" t="s" s="57">
        <f>RIGHT("0"&amp;MONTH(F75),2)</f>
        <v>45</v>
      </c>
      <c r="H75" s="59"/>
      <c r="I75" s="59"/>
      <c r="J75" s="60"/>
      <c r="K75" s="27"/>
      <c r="L75" s="27"/>
      <c r="M75" s="27"/>
      <c r="N75" s="27"/>
      <c r="O75" s="27"/>
      <c r="P75" s="27"/>
    </row>
    <row r="76" ht="24" customHeight="1">
      <c r="A76" s="56">
        <v>77</v>
      </c>
      <c r="B76" t="s" s="57">
        <v>243</v>
      </c>
      <c r="C76" t="s" s="57">
        <v>91</v>
      </c>
      <c r="D76" t="s" s="57">
        <v>244</v>
      </c>
      <c r="E76" s="64"/>
      <c r="F76" s="69">
        <v>33941</v>
      </c>
      <c r="G76" t="s" s="57">
        <f>RIGHT("0"&amp;MONTH(F76),2)</f>
        <v>35</v>
      </c>
      <c r="H76" s="59"/>
      <c r="I76" s="59"/>
      <c r="J76" s="60"/>
      <c r="K76" s="27"/>
      <c r="L76" s="27"/>
      <c r="M76" s="27"/>
      <c r="N76" s="27"/>
      <c r="O76" s="27"/>
      <c r="P76" s="27"/>
    </row>
    <row r="77" ht="24" customHeight="1">
      <c r="A77" s="56">
        <v>78</v>
      </c>
      <c r="B77" t="s" s="57">
        <v>245</v>
      </c>
      <c r="C77" t="s" s="57">
        <v>246</v>
      </c>
      <c r="D77" t="s" s="57">
        <v>247</v>
      </c>
      <c r="E77" s="64"/>
      <c r="F77" s="70">
        <v>35028</v>
      </c>
      <c r="G77" t="s" s="57">
        <f>RIGHT("0"&amp;MONTH(F77),2)</f>
        <v>45</v>
      </c>
      <c r="H77" s="59"/>
      <c r="I77" s="59"/>
      <c r="J77" s="60"/>
      <c r="K77" s="27"/>
      <c r="L77" s="27"/>
      <c r="M77" s="27"/>
      <c r="N77" s="27"/>
      <c r="O77" s="27"/>
      <c r="P77" s="27"/>
    </row>
    <row r="78" ht="24" customHeight="1">
      <c r="A78" s="56">
        <v>79</v>
      </c>
      <c r="B78" t="s" s="57">
        <v>248</v>
      </c>
      <c r="C78" t="s" s="57">
        <v>214</v>
      </c>
      <c r="D78" t="s" s="57">
        <v>249</v>
      </c>
      <c r="E78" s="64"/>
      <c r="F78" s="70">
        <v>28489</v>
      </c>
      <c r="G78" t="s" s="57">
        <f>RIGHT("0"&amp;MONTH(F78),2)</f>
        <v>35</v>
      </c>
      <c r="H78" s="59"/>
      <c r="I78" s="59"/>
      <c r="J78" s="60"/>
      <c r="K78" s="27"/>
      <c r="L78" s="27"/>
      <c r="M78" s="27"/>
      <c r="N78" s="27"/>
      <c r="O78" s="27"/>
      <c r="P78" s="27"/>
    </row>
    <row r="79" ht="16" customHeight="1">
      <c r="A79" s="71"/>
      <c r="B79" s="71"/>
      <c r="C79" s="71"/>
      <c r="D79" s="71"/>
      <c r="E79" s="71"/>
      <c r="F79" s="72"/>
      <c r="G79" s="72"/>
      <c r="H79" s="72"/>
      <c r="I79" s="72"/>
      <c r="J79" s="27"/>
      <c r="K79" s="27"/>
      <c r="L79" s="27"/>
      <c r="M79" s="27"/>
      <c r="N79" s="27"/>
      <c r="O79" s="27"/>
      <c r="P79" s="27"/>
    </row>
    <row r="80" ht="16" customHeight="1">
      <c r="A80" s="27"/>
      <c r="B80" s="27"/>
      <c r="C80" s="27"/>
      <c r="D80" s="27"/>
      <c r="E80" s="27"/>
      <c r="F80" s="27"/>
      <c r="G80" s="27"/>
      <c r="H80" s="27"/>
      <c r="I80" s="27"/>
      <c r="J80" s="27"/>
      <c r="K80" s="27"/>
      <c r="L80" s="27"/>
      <c r="M80" s="27"/>
      <c r="N80" s="27"/>
      <c r="O80" s="27"/>
      <c r="P80" s="27"/>
    </row>
    <row r="81" ht="16" customHeight="1">
      <c r="A81" s="27"/>
      <c r="B81" s="27"/>
      <c r="C81" s="27"/>
      <c r="D81" s="27"/>
      <c r="E81" s="27"/>
      <c r="F81" s="27"/>
      <c r="G81" s="27"/>
      <c r="H81" s="27"/>
      <c r="I81" s="27"/>
      <c r="J81" s="27"/>
      <c r="K81" s="27"/>
      <c r="L81" s="27"/>
      <c r="M81" s="27"/>
      <c r="N81" s="27"/>
      <c r="O81" s="27"/>
      <c r="P81" s="27"/>
    </row>
    <row r="82" ht="16" customHeight="1">
      <c r="A82" s="27"/>
      <c r="B82" s="27"/>
      <c r="C82" s="27"/>
      <c r="D82" s="27"/>
      <c r="E82" s="27"/>
      <c r="F82" s="27"/>
      <c r="G82" s="27"/>
      <c r="H82" s="27"/>
      <c r="I82" s="27"/>
      <c r="J82" s="27"/>
      <c r="K82" s="27"/>
      <c r="L82" s="27"/>
      <c r="M82" s="27"/>
      <c r="N82" s="27"/>
      <c r="O82" s="27"/>
      <c r="P82" s="27"/>
    </row>
    <row r="83" ht="16" customHeight="1">
      <c r="A83" s="27"/>
      <c r="B83" s="27"/>
      <c r="C83" s="27"/>
      <c r="D83" s="27"/>
      <c r="E83" s="27"/>
      <c r="F83" s="27"/>
      <c r="G83" s="27"/>
      <c r="H83" s="27"/>
      <c r="I83" s="27"/>
      <c r="J83" s="27"/>
      <c r="K83" s="27"/>
      <c r="L83" s="27"/>
      <c r="M83" s="27"/>
      <c r="N83" s="27"/>
      <c r="O83" s="27"/>
      <c r="P83" s="27"/>
    </row>
    <row r="84" ht="16" customHeight="1">
      <c r="A84" s="27"/>
      <c r="B84" s="27"/>
      <c r="C84" s="27"/>
      <c r="D84" s="27"/>
      <c r="E84" s="27"/>
      <c r="F84" s="27"/>
      <c r="G84" s="27"/>
      <c r="H84" s="27"/>
      <c r="I84" s="27"/>
      <c r="J84" s="27"/>
      <c r="K84" s="27"/>
      <c r="L84" s="27"/>
      <c r="M84" s="27"/>
      <c r="N84" s="27"/>
      <c r="O84" s="27"/>
      <c r="P84" s="27"/>
    </row>
    <row r="85" ht="16" customHeight="1">
      <c r="A85" s="27"/>
      <c r="B85" s="27"/>
      <c r="C85" s="27"/>
      <c r="D85" s="27"/>
      <c r="E85" s="27"/>
      <c r="F85" s="27"/>
      <c r="G85" s="27"/>
      <c r="H85" s="27"/>
      <c r="I85" s="27"/>
      <c r="J85" s="27"/>
      <c r="K85" s="27"/>
      <c r="L85" s="27"/>
      <c r="M85" s="27"/>
      <c r="N85" s="27"/>
      <c r="O85" s="27"/>
      <c r="P85" s="27"/>
    </row>
    <row r="86" ht="16" customHeight="1">
      <c r="A86" s="27"/>
      <c r="B86" s="27"/>
      <c r="C86" s="27"/>
      <c r="D86" s="27"/>
      <c r="E86" s="27"/>
      <c r="F86" s="27"/>
      <c r="G86" s="27"/>
      <c r="H86" s="27"/>
      <c r="I86" s="27"/>
      <c r="J86" s="27"/>
      <c r="K86" s="27"/>
      <c r="L86" s="27"/>
      <c r="M86" s="27"/>
      <c r="N86" s="27"/>
      <c r="O86" s="27"/>
      <c r="P86" s="27"/>
    </row>
    <row r="87" ht="16" customHeight="1">
      <c r="A87" s="27"/>
      <c r="B87" s="27"/>
      <c r="C87" s="27"/>
      <c r="D87" s="27"/>
      <c r="E87" s="27"/>
      <c r="F87" s="27"/>
      <c r="G87" s="27"/>
      <c r="H87" s="27"/>
      <c r="I87" s="27"/>
      <c r="J87" s="27"/>
      <c r="K87" s="27"/>
      <c r="L87" s="27"/>
      <c r="M87" s="27"/>
      <c r="N87" s="27"/>
      <c r="O87" s="27"/>
      <c r="P87" s="27"/>
    </row>
    <row r="88" ht="16" customHeight="1">
      <c r="A88" s="27"/>
      <c r="B88" s="27"/>
      <c r="C88" s="27"/>
      <c r="D88" s="27"/>
      <c r="E88" s="27"/>
      <c r="F88" s="27"/>
      <c r="G88" s="27"/>
      <c r="H88" s="27"/>
      <c r="I88" s="27"/>
      <c r="J88" s="27"/>
      <c r="K88" s="27"/>
      <c r="L88" s="27"/>
      <c r="M88" s="27"/>
      <c r="N88" s="27"/>
      <c r="O88" s="27"/>
      <c r="P88" s="27"/>
    </row>
    <row r="89" ht="16" customHeight="1">
      <c r="A89" s="27"/>
      <c r="B89" s="27"/>
      <c r="C89" s="27"/>
      <c r="D89" s="27"/>
      <c r="E89" s="27"/>
      <c r="F89" s="27"/>
      <c r="G89" s="27"/>
      <c r="H89" s="27"/>
      <c r="I89" s="27"/>
      <c r="J89" s="27"/>
      <c r="K89" s="27"/>
      <c r="L89" s="27"/>
      <c r="M89" s="27"/>
      <c r="N89" s="27"/>
      <c r="O89" s="27"/>
      <c r="P89" s="27"/>
    </row>
    <row r="90" ht="16" customHeight="1">
      <c r="A90" s="27"/>
      <c r="B90" s="27"/>
      <c r="C90" s="27"/>
      <c r="D90" s="27"/>
      <c r="E90" s="27"/>
      <c r="F90" s="27"/>
      <c r="G90" s="27"/>
      <c r="H90" s="27"/>
      <c r="I90" s="27"/>
      <c r="J90" s="27"/>
      <c r="K90" s="27"/>
      <c r="L90" s="27"/>
      <c r="M90" s="27"/>
      <c r="N90" s="27"/>
      <c r="O90" s="27"/>
      <c r="P90" s="27"/>
    </row>
    <row r="91" ht="16" customHeight="1">
      <c r="A91" s="27"/>
      <c r="B91" s="27"/>
      <c r="C91" s="27"/>
      <c r="D91" s="27"/>
      <c r="E91" s="27"/>
      <c r="F91" s="27"/>
      <c r="G91" s="27"/>
      <c r="H91" s="27"/>
      <c r="I91" s="27"/>
      <c r="J91" s="27"/>
      <c r="K91" s="27"/>
      <c r="L91" s="27"/>
      <c r="M91" s="27"/>
      <c r="N91" s="27"/>
      <c r="O91" s="27"/>
      <c r="P91" s="27"/>
    </row>
    <row r="92" ht="16" customHeight="1">
      <c r="A92" s="27"/>
      <c r="B92" s="27"/>
      <c r="C92" s="27"/>
      <c r="D92" s="27"/>
      <c r="E92" s="27"/>
      <c r="F92" s="27"/>
      <c r="G92" s="27"/>
      <c r="H92" s="27"/>
      <c r="I92" s="27"/>
      <c r="J92" s="27"/>
      <c r="K92" s="27"/>
      <c r="L92" s="27"/>
      <c r="M92" s="27"/>
      <c r="N92" s="27"/>
      <c r="O92" s="27"/>
      <c r="P92" s="27"/>
    </row>
    <row r="93" ht="16" customHeight="1">
      <c r="A93" s="27"/>
      <c r="B93" s="27"/>
      <c r="C93" s="27"/>
      <c r="D93" s="27"/>
      <c r="E93" s="27"/>
      <c r="F93" s="27"/>
      <c r="G93" s="27"/>
      <c r="H93" s="27"/>
      <c r="I93" s="27"/>
      <c r="J93" s="27"/>
      <c r="K93" s="27"/>
      <c r="L93" s="27"/>
      <c r="M93" s="27"/>
      <c r="N93" s="27"/>
      <c r="O93" s="27"/>
      <c r="P93" s="27"/>
    </row>
    <row r="94" ht="16" customHeight="1">
      <c r="A94" s="27"/>
      <c r="B94" s="27"/>
      <c r="C94" s="27"/>
      <c r="D94" s="27"/>
      <c r="E94" s="27"/>
      <c r="F94" s="27"/>
      <c r="G94" s="27"/>
      <c r="H94" s="27"/>
      <c r="I94" s="27"/>
      <c r="J94" s="27"/>
      <c r="K94" s="27"/>
      <c r="L94" s="27"/>
      <c r="M94" s="27"/>
      <c r="N94" s="27"/>
      <c r="O94" s="27"/>
      <c r="P94" s="27"/>
    </row>
    <row r="95" ht="16" customHeight="1">
      <c r="A95" s="27"/>
      <c r="B95" s="27"/>
      <c r="C95" s="27"/>
      <c r="D95" s="27"/>
      <c r="E95" s="27"/>
      <c r="F95" s="27"/>
      <c r="G95" s="27"/>
      <c r="H95" s="27"/>
      <c r="I95" s="27"/>
      <c r="J95" s="27"/>
      <c r="K95" s="27"/>
      <c r="L95" s="27"/>
      <c r="M95" s="27"/>
      <c r="N95" s="27"/>
      <c r="O95" s="27"/>
      <c r="P95" s="27"/>
    </row>
    <row r="96" ht="16" customHeight="1">
      <c r="A96" s="27"/>
      <c r="B96" s="27"/>
      <c r="C96" s="27"/>
      <c r="D96" s="27"/>
      <c r="E96" s="27"/>
      <c r="F96" s="27"/>
      <c r="G96" s="27"/>
      <c r="H96" s="27"/>
      <c r="I96" s="27"/>
      <c r="J96" s="27"/>
      <c r="K96" s="27"/>
      <c r="L96" s="27"/>
      <c r="M96" s="27"/>
      <c r="N96" s="27"/>
      <c r="O96" s="27"/>
      <c r="P96" s="27"/>
    </row>
    <row r="97" ht="16" customHeight="1">
      <c r="A97" s="27"/>
      <c r="B97" s="27"/>
      <c r="C97" s="27"/>
      <c r="D97" s="27"/>
      <c r="E97" s="27"/>
      <c r="F97" s="27"/>
      <c r="G97" s="27"/>
      <c r="H97" s="27"/>
      <c r="I97" s="27"/>
      <c r="J97" s="27"/>
      <c r="K97" s="27"/>
      <c r="L97" s="27"/>
      <c r="M97" s="27"/>
      <c r="N97" s="27"/>
      <c r="O97" s="27"/>
      <c r="P97" s="27"/>
    </row>
    <row r="98" ht="16" customHeight="1">
      <c r="A98" s="27"/>
      <c r="B98" s="27"/>
      <c r="C98" s="27"/>
      <c r="D98" s="27"/>
      <c r="E98" s="27"/>
      <c r="F98" s="27"/>
      <c r="G98" s="27"/>
      <c r="H98" s="27"/>
      <c r="I98" s="27"/>
      <c r="J98" s="27"/>
      <c r="K98" s="27"/>
      <c r="L98" s="27"/>
      <c r="M98" s="27"/>
      <c r="N98" s="27"/>
      <c r="O98" s="27"/>
      <c r="P98" s="27"/>
    </row>
    <row r="99" ht="16" customHeight="1">
      <c r="A99" s="27"/>
      <c r="B99" s="27"/>
      <c r="C99" s="27"/>
      <c r="D99" s="27"/>
      <c r="E99" s="27"/>
      <c r="F99" s="27"/>
      <c r="G99" s="27"/>
      <c r="H99" s="27"/>
      <c r="I99" s="27"/>
      <c r="J99" s="27"/>
      <c r="K99" s="27"/>
      <c r="L99" s="27"/>
      <c r="M99" s="27"/>
      <c r="N99" s="27"/>
      <c r="O99" s="27"/>
      <c r="P99" s="27"/>
    </row>
    <row r="100" ht="16" customHeight="1">
      <c r="A100" s="27"/>
      <c r="B100" s="27"/>
      <c r="C100" s="27"/>
      <c r="D100" s="27"/>
      <c r="E100" s="27"/>
      <c r="F100" s="27"/>
      <c r="G100" s="27"/>
      <c r="H100" s="27"/>
      <c r="I100" s="27"/>
      <c r="J100" s="27"/>
      <c r="K100" s="27"/>
      <c r="L100" s="27"/>
      <c r="M100" s="27"/>
      <c r="N100" s="27"/>
      <c r="O100" s="27"/>
      <c r="P100" s="27"/>
    </row>
    <row r="101" ht="16" customHeight="1">
      <c r="A101" s="27"/>
      <c r="B101" s="27"/>
      <c r="C101" s="27"/>
      <c r="D101" s="27"/>
      <c r="E101" s="27"/>
      <c r="F101" s="27"/>
      <c r="G101" s="27"/>
      <c r="H101" s="27"/>
      <c r="I101" s="27"/>
      <c r="J101" s="27"/>
      <c r="K101" s="27"/>
      <c r="L101" s="27"/>
      <c r="M101" s="27"/>
      <c r="N101" s="27"/>
      <c r="O101" s="27"/>
      <c r="P101" s="27"/>
    </row>
    <row r="102" ht="16" customHeight="1">
      <c r="A102" s="27"/>
      <c r="B102" s="27"/>
      <c r="C102" s="27"/>
      <c r="D102" s="27"/>
      <c r="E102" s="27"/>
      <c r="F102" s="27"/>
      <c r="G102" s="27"/>
      <c r="H102" s="27"/>
      <c r="I102" s="27"/>
      <c r="J102" s="27"/>
      <c r="K102" s="27"/>
      <c r="L102" s="27"/>
      <c r="M102" s="27"/>
      <c r="N102" s="27"/>
      <c r="O102" s="27"/>
      <c r="P102" s="27"/>
    </row>
    <row r="103" ht="16" customHeight="1">
      <c r="A103" s="27"/>
      <c r="B103" s="27"/>
      <c r="C103" s="27"/>
      <c r="D103" s="27"/>
      <c r="E103" s="27"/>
      <c r="F103" s="27"/>
      <c r="G103" s="27"/>
      <c r="H103" s="27"/>
      <c r="I103" s="27"/>
      <c r="J103" s="27"/>
      <c r="K103" s="27"/>
      <c r="L103" s="27"/>
      <c r="M103" s="27"/>
      <c r="N103" s="27"/>
      <c r="O103" s="27"/>
      <c r="P103" s="27"/>
    </row>
    <row r="104" ht="16" customHeight="1">
      <c r="A104" s="27"/>
      <c r="B104" s="27"/>
      <c r="C104" s="27"/>
      <c r="D104" s="27"/>
      <c r="E104" s="27"/>
      <c r="F104" s="27"/>
      <c r="G104" s="27"/>
      <c r="H104" s="27"/>
      <c r="I104" s="27"/>
      <c r="J104" s="27"/>
      <c r="K104" s="27"/>
      <c r="L104" s="27"/>
      <c r="M104" s="27"/>
      <c r="N104" s="27"/>
      <c r="O104" s="27"/>
      <c r="P104" s="27"/>
    </row>
    <row r="105" ht="16" customHeight="1">
      <c r="A105" s="27"/>
      <c r="B105" s="27"/>
      <c r="C105" s="27"/>
      <c r="D105" s="27"/>
      <c r="E105" s="27"/>
      <c r="F105" s="27"/>
      <c r="G105" s="27"/>
      <c r="H105" s="27"/>
      <c r="I105" s="27"/>
      <c r="J105" s="27"/>
      <c r="K105" s="27"/>
      <c r="L105" s="27"/>
      <c r="M105" s="27"/>
      <c r="N105" s="27"/>
      <c r="O105" s="27"/>
      <c r="P105" s="27"/>
    </row>
    <row r="106" ht="16" customHeight="1">
      <c r="A106" s="27"/>
      <c r="B106" s="27"/>
      <c r="C106" s="27"/>
      <c r="D106" s="27"/>
      <c r="E106" s="27"/>
      <c r="F106" s="27"/>
      <c r="G106" s="27"/>
      <c r="H106" s="27"/>
      <c r="I106" s="27"/>
      <c r="J106" s="27"/>
      <c r="K106" s="27"/>
      <c r="L106" s="27"/>
      <c r="M106" s="27"/>
      <c r="N106" s="27"/>
      <c r="O106" s="27"/>
      <c r="P106" s="27"/>
    </row>
    <row r="107" ht="16" customHeight="1">
      <c r="A107" s="27"/>
      <c r="B107" s="27"/>
      <c r="C107" s="27"/>
      <c r="D107" s="27"/>
      <c r="E107" s="27"/>
      <c r="F107" s="27"/>
      <c r="G107" s="27"/>
      <c r="H107" s="27"/>
      <c r="I107" s="27"/>
      <c r="J107" s="27"/>
      <c r="K107" s="27"/>
      <c r="L107" s="27"/>
      <c r="M107" s="27"/>
      <c r="N107" s="27"/>
      <c r="O107" s="27"/>
      <c r="P107" s="27"/>
    </row>
    <row r="108" ht="16" customHeight="1">
      <c r="A108" s="27"/>
      <c r="B108" s="27"/>
      <c r="C108" s="27"/>
      <c r="D108" s="27"/>
      <c r="E108" s="27"/>
      <c r="F108" s="27"/>
      <c r="G108" s="27"/>
      <c r="H108" s="27"/>
      <c r="I108" s="27"/>
      <c r="J108" s="27"/>
      <c r="K108" s="27"/>
      <c r="L108" s="27"/>
      <c r="M108" s="27"/>
      <c r="N108" s="27"/>
      <c r="O108" s="27"/>
      <c r="P108" s="27"/>
    </row>
    <row r="109" ht="16" customHeight="1">
      <c r="A109" s="27"/>
      <c r="B109" s="27"/>
      <c r="C109" s="27"/>
      <c r="D109" s="27"/>
      <c r="E109" s="27"/>
      <c r="F109" s="27"/>
      <c r="G109" s="27"/>
      <c r="H109" s="27"/>
      <c r="I109" s="27"/>
      <c r="J109" s="27"/>
      <c r="K109" s="27"/>
      <c r="L109" s="27"/>
      <c r="M109" s="27"/>
      <c r="N109" s="27"/>
      <c r="O109" s="27"/>
      <c r="P109" s="27"/>
    </row>
    <row r="110" ht="16" customHeight="1">
      <c r="A110" s="27"/>
      <c r="B110" s="27"/>
      <c r="C110" s="27"/>
      <c r="D110" s="27"/>
      <c r="E110" s="27"/>
      <c r="F110" s="27"/>
      <c r="G110" s="27"/>
      <c r="H110" s="27"/>
      <c r="I110" s="27"/>
      <c r="J110" s="27"/>
      <c r="K110" s="27"/>
      <c r="L110" s="27"/>
      <c r="M110" s="27"/>
      <c r="N110" s="27"/>
      <c r="O110" s="27"/>
      <c r="P110" s="27"/>
    </row>
    <row r="111" ht="16" customHeight="1">
      <c r="A111" s="27"/>
      <c r="B111" s="27"/>
      <c r="C111" s="27"/>
      <c r="D111" s="27"/>
      <c r="E111" s="27"/>
      <c r="F111" s="27"/>
      <c r="G111" s="27"/>
      <c r="H111" s="27"/>
      <c r="I111" s="27"/>
      <c r="J111" s="27"/>
      <c r="K111" s="27"/>
      <c r="L111" s="27"/>
      <c r="M111" s="27"/>
      <c r="N111" s="27"/>
      <c r="O111" s="27"/>
      <c r="P111" s="27"/>
    </row>
    <row r="112" ht="16" customHeight="1">
      <c r="A112" s="27"/>
      <c r="B112" s="27"/>
      <c r="C112" s="27"/>
      <c r="D112" s="27"/>
      <c r="E112" s="27"/>
      <c r="F112" s="27"/>
      <c r="G112" s="27"/>
      <c r="H112" s="27"/>
      <c r="I112" s="27"/>
      <c r="J112" s="27"/>
      <c r="K112" s="27"/>
      <c r="L112" s="27"/>
      <c r="M112" s="27"/>
      <c r="N112" s="27"/>
      <c r="O112" s="27"/>
      <c r="P112" s="27"/>
    </row>
    <row r="113" ht="16" customHeight="1">
      <c r="A113" s="27"/>
      <c r="B113" s="27"/>
      <c r="C113" s="27"/>
      <c r="D113" s="27"/>
      <c r="E113" s="27"/>
      <c r="F113" s="27"/>
      <c r="G113" s="27"/>
      <c r="H113" s="27"/>
      <c r="I113" s="27"/>
      <c r="J113" s="27"/>
      <c r="K113" s="27"/>
      <c r="L113" s="27"/>
      <c r="M113" s="27"/>
      <c r="N113" s="27"/>
      <c r="O113" s="27"/>
      <c r="P113" s="27"/>
    </row>
    <row r="114" ht="16" customHeight="1">
      <c r="A114" s="27"/>
      <c r="B114" s="27"/>
      <c r="C114" s="27"/>
      <c r="D114" s="27"/>
      <c r="E114" s="27"/>
      <c r="F114" s="27"/>
      <c r="G114" s="27"/>
      <c r="H114" s="27"/>
      <c r="I114" s="27"/>
      <c r="J114" s="27"/>
      <c r="K114" s="27"/>
      <c r="L114" s="27"/>
      <c r="M114" s="27"/>
      <c r="N114" s="27"/>
      <c r="O114" s="27"/>
      <c r="P114" s="27"/>
    </row>
    <row r="115" ht="16" customHeight="1">
      <c r="A115" s="27"/>
      <c r="B115" s="27"/>
      <c r="C115" s="27"/>
      <c r="D115" s="27"/>
      <c r="E115" s="27"/>
      <c r="F115" s="27"/>
      <c r="G115" s="27"/>
      <c r="H115" s="27"/>
      <c r="I115" s="27"/>
      <c r="J115" s="27"/>
      <c r="K115" s="27"/>
      <c r="L115" s="27"/>
      <c r="M115" s="27"/>
      <c r="N115" s="27"/>
      <c r="O115" s="27"/>
      <c r="P115" s="27"/>
    </row>
    <row r="116" ht="16" customHeight="1">
      <c r="A116" s="27"/>
      <c r="B116" s="27"/>
      <c r="C116" s="27"/>
      <c r="D116" s="27"/>
      <c r="E116" s="27"/>
      <c r="F116" s="27"/>
      <c r="G116" s="27"/>
      <c r="H116" s="27"/>
      <c r="I116" s="27"/>
      <c r="J116" s="27"/>
      <c r="K116" s="27"/>
      <c r="L116" s="27"/>
      <c r="M116" s="27"/>
      <c r="N116" s="27"/>
      <c r="O116" s="27"/>
      <c r="P116" s="27"/>
    </row>
    <row r="117" ht="16" customHeight="1">
      <c r="A117" s="27"/>
      <c r="B117" s="27"/>
      <c r="C117" s="27"/>
      <c r="D117" s="27"/>
      <c r="E117" s="27"/>
      <c r="F117" s="27"/>
      <c r="G117" s="27"/>
      <c r="H117" s="27"/>
      <c r="I117" s="27"/>
      <c r="J117" s="27"/>
      <c r="K117" s="27"/>
      <c r="L117" s="27"/>
      <c r="M117" s="27"/>
      <c r="N117" s="27"/>
      <c r="O117" s="27"/>
      <c r="P117" s="27"/>
    </row>
    <row r="118" ht="16" customHeight="1">
      <c r="A118" s="27"/>
      <c r="B118" s="27"/>
      <c r="C118" s="27"/>
      <c r="D118" s="27"/>
      <c r="E118" s="27"/>
      <c r="F118" s="27"/>
      <c r="G118" s="27"/>
      <c r="H118" s="27"/>
      <c r="I118" s="27"/>
      <c r="J118" s="27"/>
      <c r="K118" s="27"/>
      <c r="L118" s="27"/>
      <c r="M118" s="27"/>
      <c r="N118" s="27"/>
      <c r="O118" s="27"/>
      <c r="P118" s="27"/>
    </row>
    <row r="119" ht="16" customHeight="1">
      <c r="A119" s="27"/>
      <c r="B119" s="27"/>
      <c r="C119" s="27"/>
      <c r="D119" s="27"/>
      <c r="E119" s="27"/>
      <c r="F119" s="27"/>
      <c r="G119" s="27"/>
      <c r="H119" s="27"/>
      <c r="I119" s="27"/>
      <c r="J119" s="27"/>
      <c r="K119" s="27"/>
      <c r="L119" s="27"/>
      <c r="M119" s="27"/>
      <c r="N119" s="27"/>
      <c r="O119" s="27"/>
      <c r="P119" s="27"/>
    </row>
    <row r="120" ht="16" customHeight="1">
      <c r="A120" s="27"/>
      <c r="B120" s="27"/>
      <c r="C120" s="27"/>
      <c r="D120" s="27"/>
      <c r="E120" s="27"/>
      <c r="F120" s="27"/>
      <c r="G120" s="27"/>
      <c r="H120" s="27"/>
      <c r="I120" s="27"/>
      <c r="J120" s="27"/>
      <c r="K120" s="27"/>
      <c r="L120" s="27"/>
      <c r="M120" s="27"/>
      <c r="N120" s="27"/>
      <c r="O120" s="27"/>
      <c r="P120" s="27"/>
    </row>
    <row r="121" ht="16" customHeight="1">
      <c r="A121" s="27"/>
      <c r="B121" s="27"/>
      <c r="C121" s="27"/>
      <c r="D121" s="27"/>
      <c r="E121" s="27"/>
      <c r="F121" s="27"/>
      <c r="G121" s="27"/>
      <c r="H121" s="27"/>
      <c r="I121" s="27"/>
      <c r="J121" s="27"/>
      <c r="K121" s="27"/>
      <c r="L121" s="27"/>
      <c r="M121" s="27"/>
      <c r="N121" s="27"/>
      <c r="O121" s="27"/>
      <c r="P121" s="27"/>
    </row>
    <row r="122" ht="16" customHeight="1">
      <c r="A122" s="27"/>
      <c r="B122" s="27"/>
      <c r="C122" s="27"/>
      <c r="D122" s="27"/>
      <c r="E122" s="27"/>
      <c r="F122" s="27"/>
      <c r="G122" s="27"/>
      <c r="H122" s="27"/>
      <c r="I122" s="27"/>
      <c r="J122" s="27"/>
      <c r="K122" s="27"/>
      <c r="L122" s="27"/>
      <c r="M122" s="27"/>
      <c r="N122" s="27"/>
      <c r="O122" s="27"/>
      <c r="P122" s="27"/>
    </row>
    <row r="123" ht="16" customHeight="1">
      <c r="A123" s="27"/>
      <c r="B123" s="27"/>
      <c r="C123" s="27"/>
      <c r="D123" s="27"/>
      <c r="E123" s="27"/>
      <c r="F123" s="27"/>
      <c r="G123" s="27"/>
      <c r="H123" s="27"/>
      <c r="I123" s="27"/>
      <c r="J123" s="27"/>
      <c r="K123" s="27"/>
      <c r="L123" s="27"/>
      <c r="M123" s="27"/>
      <c r="N123" s="27"/>
      <c r="O123" s="27"/>
      <c r="P123" s="27"/>
    </row>
    <row r="124" ht="16" customHeight="1">
      <c r="A124" s="27"/>
      <c r="B124" s="27"/>
      <c r="C124" s="27"/>
      <c r="D124" s="27"/>
      <c r="E124" s="27"/>
      <c r="F124" s="27"/>
      <c r="G124" s="27"/>
      <c r="H124" s="27"/>
      <c r="I124" s="27"/>
      <c r="J124" s="27"/>
      <c r="K124" s="27"/>
      <c r="L124" s="27"/>
      <c r="M124" s="27"/>
      <c r="N124" s="27"/>
      <c r="O124" s="27"/>
      <c r="P124" s="27"/>
    </row>
    <row r="125" ht="16" customHeight="1">
      <c r="A125" s="27"/>
      <c r="B125" s="27"/>
      <c r="C125" s="27"/>
      <c r="D125" s="27"/>
      <c r="E125" s="27"/>
      <c r="F125" s="27"/>
      <c r="G125" s="27"/>
      <c r="H125" s="27"/>
      <c r="I125" s="27"/>
      <c r="J125" s="27"/>
      <c r="K125" s="27"/>
      <c r="L125" s="27"/>
      <c r="M125" s="27"/>
      <c r="N125" s="27"/>
      <c r="O125" s="27"/>
      <c r="P125" s="27"/>
    </row>
    <row r="126" ht="16" customHeight="1">
      <c r="A126" s="27"/>
      <c r="B126" s="27"/>
      <c r="C126" s="27"/>
      <c r="D126" s="27"/>
      <c r="E126" s="27"/>
      <c r="F126" s="27"/>
      <c r="G126" s="27"/>
      <c r="H126" s="27"/>
      <c r="I126" s="27"/>
      <c r="J126" s="27"/>
      <c r="K126" s="27"/>
      <c r="L126" s="27"/>
      <c r="M126" s="27"/>
      <c r="N126" s="27"/>
      <c r="O126" s="27"/>
      <c r="P126" s="27"/>
    </row>
    <row r="127" ht="16" customHeight="1">
      <c r="A127" s="27"/>
      <c r="B127" s="27"/>
      <c r="C127" s="27"/>
      <c r="D127" s="27"/>
      <c r="E127" s="27"/>
      <c r="F127" s="27"/>
      <c r="G127" s="27"/>
      <c r="H127" s="27"/>
      <c r="I127" s="27"/>
      <c r="J127" s="27"/>
      <c r="K127" s="27"/>
      <c r="L127" s="27"/>
      <c r="M127" s="27"/>
      <c r="N127" s="27"/>
      <c r="O127" s="27"/>
      <c r="P127" s="27"/>
    </row>
    <row r="128" ht="16" customHeight="1">
      <c r="A128" s="27"/>
      <c r="B128" s="27"/>
      <c r="C128" s="27"/>
      <c r="D128" s="27"/>
      <c r="E128" s="27"/>
      <c r="F128" s="27"/>
      <c r="G128" s="27"/>
      <c r="H128" s="27"/>
      <c r="I128" s="27"/>
      <c r="J128" s="27"/>
      <c r="K128" s="27"/>
      <c r="L128" s="27"/>
      <c r="M128" s="27"/>
      <c r="N128" s="27"/>
      <c r="O128" s="27"/>
      <c r="P128" s="27"/>
    </row>
    <row r="129" ht="16" customHeight="1">
      <c r="A129" s="27"/>
      <c r="B129" s="27"/>
      <c r="C129" s="27"/>
      <c r="D129" s="27"/>
      <c r="E129" s="27"/>
      <c r="F129" s="27"/>
      <c r="G129" s="27"/>
      <c r="H129" s="27"/>
      <c r="I129" s="27"/>
      <c r="J129" s="27"/>
      <c r="K129" s="27"/>
      <c r="L129" s="27"/>
      <c r="M129" s="27"/>
      <c r="N129" s="27"/>
      <c r="O129" s="27"/>
      <c r="P129" s="27"/>
    </row>
    <row r="130" ht="16" customHeight="1">
      <c r="A130" s="27"/>
      <c r="B130" s="27"/>
      <c r="C130" s="27"/>
      <c r="D130" s="27"/>
      <c r="E130" s="27"/>
      <c r="F130" s="27"/>
      <c r="G130" s="27"/>
      <c r="H130" s="27"/>
      <c r="I130" s="27"/>
      <c r="J130" s="27"/>
      <c r="K130" s="27"/>
      <c r="L130" s="27"/>
      <c r="M130" s="27"/>
      <c r="N130" s="27"/>
      <c r="O130" s="27"/>
      <c r="P130" s="27"/>
    </row>
    <row r="131" ht="16" customHeight="1">
      <c r="A131" s="27"/>
      <c r="B131" s="27"/>
      <c r="C131" s="27"/>
      <c r="D131" s="27"/>
      <c r="E131" s="27"/>
      <c r="F131" s="27"/>
      <c r="G131" s="27"/>
      <c r="H131" s="27"/>
      <c r="I131" s="27"/>
      <c r="J131" s="27"/>
      <c r="K131" s="27"/>
      <c r="L131" s="27"/>
      <c r="M131" s="27"/>
      <c r="N131" s="27"/>
      <c r="O131" s="27"/>
      <c r="P131" s="27"/>
    </row>
    <row r="132" ht="16" customHeight="1">
      <c r="A132" s="27"/>
      <c r="B132" s="27"/>
      <c r="C132" s="27"/>
      <c r="D132" s="27"/>
      <c r="E132" s="27"/>
      <c r="F132" s="27"/>
      <c r="G132" s="27"/>
      <c r="H132" s="27"/>
      <c r="I132" s="27"/>
      <c r="J132" s="27"/>
      <c r="K132" s="27"/>
      <c r="L132" s="27"/>
      <c r="M132" s="27"/>
      <c r="N132" s="27"/>
      <c r="O132" s="27"/>
      <c r="P132" s="27"/>
    </row>
    <row r="133" ht="16" customHeight="1">
      <c r="A133" s="27"/>
      <c r="B133" s="27"/>
      <c r="C133" s="27"/>
      <c r="D133" s="27"/>
      <c r="E133" s="27"/>
      <c r="F133" s="27"/>
      <c r="G133" s="27"/>
      <c r="H133" s="27"/>
      <c r="I133" s="27"/>
      <c r="J133" s="27"/>
      <c r="K133" s="27"/>
      <c r="L133" s="27"/>
      <c r="M133" s="27"/>
      <c r="N133" s="27"/>
      <c r="O133" s="27"/>
      <c r="P133" s="27"/>
    </row>
    <row r="134" ht="16" customHeight="1">
      <c r="A134" s="27"/>
      <c r="B134" s="27"/>
      <c r="C134" s="27"/>
      <c r="D134" s="27"/>
      <c r="E134" s="27"/>
      <c r="F134" s="27"/>
      <c r="G134" s="27"/>
      <c r="H134" s="27"/>
      <c r="I134" s="27"/>
      <c r="J134" s="27"/>
      <c r="K134" s="27"/>
      <c r="L134" s="27"/>
      <c r="M134" s="27"/>
      <c r="N134" s="27"/>
      <c r="O134" s="27"/>
      <c r="P134" s="27"/>
    </row>
    <row r="135" ht="16" customHeight="1">
      <c r="A135" s="27"/>
      <c r="B135" s="27"/>
      <c r="C135" s="27"/>
      <c r="D135" s="27"/>
      <c r="E135" s="27"/>
      <c r="F135" s="27"/>
      <c r="G135" s="27"/>
      <c r="H135" s="27"/>
      <c r="I135" s="27"/>
      <c r="J135" s="27"/>
      <c r="K135" s="27"/>
      <c r="L135" s="27"/>
      <c r="M135" s="27"/>
      <c r="N135" s="27"/>
      <c r="O135" s="27"/>
      <c r="P135" s="27"/>
    </row>
    <row r="136" ht="16" customHeight="1">
      <c r="A136" s="27"/>
      <c r="B136" s="27"/>
      <c r="C136" s="27"/>
      <c r="D136" s="27"/>
      <c r="E136" s="27"/>
      <c r="F136" s="27"/>
      <c r="G136" s="27"/>
      <c r="H136" s="27"/>
      <c r="I136" s="27"/>
      <c r="J136" s="27"/>
      <c r="K136" s="27"/>
      <c r="L136" s="27"/>
      <c r="M136" s="27"/>
      <c r="N136" s="27"/>
      <c r="O136" s="27"/>
      <c r="P136" s="27"/>
    </row>
    <row r="137" ht="16" customHeight="1">
      <c r="A137" s="27"/>
      <c r="B137" s="27"/>
      <c r="C137" s="27"/>
      <c r="D137" s="27"/>
      <c r="E137" s="27"/>
      <c r="F137" s="27"/>
      <c r="G137" s="27"/>
      <c r="H137" s="27"/>
      <c r="I137" s="27"/>
      <c r="J137" s="27"/>
      <c r="K137" s="27"/>
      <c r="L137" s="27"/>
      <c r="M137" s="27"/>
      <c r="N137" s="27"/>
      <c r="O137" s="27"/>
      <c r="P137" s="27"/>
    </row>
    <row r="138" ht="16" customHeight="1">
      <c r="A138" s="27"/>
      <c r="B138" s="27"/>
      <c r="C138" s="27"/>
      <c r="D138" s="27"/>
      <c r="E138" s="27"/>
      <c r="F138" s="27"/>
      <c r="G138" s="27"/>
      <c r="H138" s="27"/>
      <c r="I138" s="27"/>
      <c r="J138" s="27"/>
      <c r="K138" s="27"/>
      <c r="L138" s="27"/>
      <c r="M138" s="27"/>
      <c r="N138" s="27"/>
      <c r="O138" s="27"/>
      <c r="P138" s="27"/>
    </row>
    <row r="139" ht="16" customHeight="1">
      <c r="A139" s="27"/>
      <c r="B139" s="27"/>
      <c r="C139" s="27"/>
      <c r="D139" s="27"/>
      <c r="E139" s="27"/>
      <c r="F139" s="27"/>
      <c r="G139" s="27"/>
      <c r="H139" s="27"/>
      <c r="I139" s="27"/>
      <c r="J139" s="27"/>
      <c r="K139" s="27"/>
      <c r="L139" s="27"/>
      <c r="M139" s="27"/>
      <c r="N139" s="27"/>
      <c r="O139" s="27"/>
      <c r="P139" s="27"/>
    </row>
    <row r="140" ht="16" customHeight="1">
      <c r="A140" s="27"/>
      <c r="B140" s="27"/>
      <c r="C140" s="27"/>
      <c r="D140" s="27"/>
      <c r="E140" s="27"/>
      <c r="F140" s="27"/>
      <c r="G140" s="27"/>
      <c r="H140" s="27"/>
      <c r="I140" s="27"/>
      <c r="J140" s="27"/>
      <c r="K140" s="27"/>
      <c r="L140" s="27"/>
      <c r="M140" s="27"/>
      <c r="N140" s="27"/>
      <c r="O140" s="27"/>
      <c r="P140" s="27"/>
    </row>
    <row r="141" ht="16" customHeight="1">
      <c r="A141" s="27"/>
      <c r="B141" s="27"/>
      <c r="C141" s="27"/>
      <c r="D141" s="27"/>
      <c r="E141" s="27"/>
      <c r="F141" s="27"/>
      <c r="G141" s="27"/>
      <c r="H141" s="27"/>
      <c r="I141" s="27"/>
      <c r="J141" s="27"/>
      <c r="K141" s="27"/>
      <c r="L141" s="27"/>
      <c r="M141" s="27"/>
      <c r="N141" s="27"/>
      <c r="O141" s="27"/>
      <c r="P141" s="27"/>
    </row>
    <row r="142" ht="16" customHeight="1">
      <c r="A142" s="27"/>
      <c r="B142" s="27"/>
      <c r="C142" s="27"/>
      <c r="D142" s="27"/>
      <c r="E142" s="27"/>
      <c r="F142" s="27"/>
      <c r="G142" s="27"/>
      <c r="H142" s="27"/>
      <c r="I142" s="27"/>
      <c r="J142" s="27"/>
      <c r="K142" s="27"/>
      <c r="L142" s="27"/>
      <c r="M142" s="27"/>
      <c r="N142" s="27"/>
      <c r="O142" s="27"/>
      <c r="P142" s="27"/>
    </row>
    <row r="143" ht="16" customHeight="1">
      <c r="A143" s="27"/>
      <c r="B143" s="27"/>
      <c r="C143" s="27"/>
      <c r="D143" s="27"/>
      <c r="E143" s="27"/>
      <c r="F143" s="27"/>
      <c r="G143" s="27"/>
      <c r="H143" s="27"/>
      <c r="I143" s="27"/>
      <c r="J143" s="27"/>
      <c r="K143" s="27"/>
      <c r="L143" s="27"/>
      <c r="M143" s="27"/>
      <c r="N143" s="27"/>
      <c r="O143" s="27"/>
      <c r="P143" s="27"/>
    </row>
    <row r="144" ht="16" customHeight="1">
      <c r="A144" s="27"/>
      <c r="B144" s="27"/>
      <c r="C144" s="27"/>
      <c r="D144" s="27"/>
      <c r="E144" s="27"/>
      <c r="F144" s="27"/>
      <c r="G144" s="27"/>
      <c r="H144" s="27"/>
      <c r="I144" s="27"/>
      <c r="J144" s="27"/>
      <c r="K144" s="27"/>
      <c r="L144" s="27"/>
      <c r="M144" s="27"/>
      <c r="N144" s="27"/>
      <c r="O144" s="27"/>
      <c r="P144" s="27"/>
    </row>
    <row r="145" ht="16" customHeight="1">
      <c r="A145" s="27"/>
      <c r="B145" s="27"/>
      <c r="C145" s="27"/>
      <c r="D145" s="27"/>
      <c r="E145" s="27"/>
      <c r="F145" s="27"/>
      <c r="G145" s="27"/>
      <c r="H145" s="27"/>
      <c r="I145" s="27"/>
      <c r="J145" s="27"/>
      <c r="K145" s="27"/>
      <c r="L145" s="27"/>
      <c r="M145" s="27"/>
      <c r="N145" s="27"/>
      <c r="O145" s="27"/>
      <c r="P145" s="27"/>
    </row>
    <row r="146" ht="16" customHeight="1">
      <c r="A146" s="27"/>
      <c r="B146" s="27"/>
      <c r="C146" s="27"/>
      <c r="D146" s="27"/>
      <c r="E146" s="27"/>
      <c r="F146" s="27"/>
      <c r="G146" s="27"/>
      <c r="H146" s="27"/>
      <c r="I146" s="27"/>
      <c r="J146" s="27"/>
      <c r="K146" s="27"/>
      <c r="L146" s="27"/>
      <c r="M146" s="27"/>
      <c r="N146" s="27"/>
      <c r="O146" s="27"/>
      <c r="P146" s="27"/>
    </row>
    <row r="147" ht="16" customHeight="1">
      <c r="A147" s="27"/>
      <c r="B147" s="27"/>
      <c r="C147" s="27"/>
      <c r="D147" s="27"/>
      <c r="E147" s="27"/>
      <c r="F147" s="27"/>
      <c r="G147" s="27"/>
      <c r="H147" s="27"/>
      <c r="I147" s="27"/>
      <c r="J147" s="27"/>
      <c r="K147" s="27"/>
      <c r="L147" s="27"/>
      <c r="M147" s="27"/>
      <c r="N147" s="27"/>
      <c r="O147" s="27"/>
      <c r="P147" s="27"/>
    </row>
    <row r="148" ht="16" customHeight="1">
      <c r="A148" s="27"/>
      <c r="B148" s="27"/>
      <c r="C148" s="27"/>
      <c r="D148" s="27"/>
      <c r="E148" s="27"/>
      <c r="F148" s="27"/>
      <c r="G148" s="27"/>
      <c r="H148" s="27"/>
      <c r="I148" s="27"/>
      <c r="J148" s="27"/>
      <c r="K148" s="27"/>
      <c r="L148" s="27"/>
      <c r="M148" s="27"/>
      <c r="N148" s="27"/>
      <c r="O148" s="27"/>
      <c r="P148" s="27"/>
    </row>
    <row r="149" ht="16" customHeight="1">
      <c r="A149" s="27"/>
      <c r="B149" s="27"/>
      <c r="C149" s="27"/>
      <c r="D149" s="27"/>
      <c r="E149" s="27"/>
      <c r="F149" s="27"/>
      <c r="G149" s="27"/>
      <c r="H149" s="27"/>
      <c r="I149" s="27"/>
      <c r="J149" s="27"/>
      <c r="K149" s="27"/>
      <c r="L149" s="27"/>
      <c r="M149" s="27"/>
      <c r="N149" s="27"/>
      <c r="O149" s="27"/>
      <c r="P149" s="27"/>
    </row>
    <row r="150" ht="16" customHeight="1">
      <c r="A150" s="27"/>
      <c r="B150" s="27"/>
      <c r="C150" s="27"/>
      <c r="D150" s="27"/>
      <c r="E150" s="27"/>
      <c r="F150" s="27"/>
      <c r="G150" s="27"/>
      <c r="H150" s="27"/>
      <c r="I150" s="27"/>
      <c r="J150" s="27"/>
      <c r="K150" s="27"/>
      <c r="L150" s="27"/>
      <c r="M150" s="27"/>
      <c r="N150" s="27"/>
      <c r="O150" s="27"/>
      <c r="P150" s="27"/>
    </row>
    <row r="151" ht="16" customHeight="1">
      <c r="A151" s="27"/>
      <c r="B151" s="27"/>
      <c r="C151" s="27"/>
      <c r="D151" s="27"/>
      <c r="E151" s="27"/>
      <c r="F151" s="27"/>
      <c r="G151" s="27"/>
      <c r="H151" s="27"/>
      <c r="I151" s="27"/>
      <c r="J151" s="27"/>
      <c r="K151" s="27"/>
      <c r="L151" s="27"/>
      <c r="M151" s="27"/>
      <c r="N151" s="27"/>
      <c r="O151" s="27"/>
      <c r="P151" s="27"/>
    </row>
    <row r="152" ht="16" customHeight="1">
      <c r="A152" s="27"/>
      <c r="B152" s="27"/>
      <c r="C152" s="27"/>
      <c r="D152" s="27"/>
      <c r="E152" s="27"/>
      <c r="F152" s="27"/>
      <c r="G152" s="27"/>
      <c r="H152" s="27"/>
      <c r="I152" s="27"/>
      <c r="J152" s="27"/>
      <c r="K152" s="27"/>
      <c r="L152" s="27"/>
      <c r="M152" s="27"/>
      <c r="N152" s="27"/>
      <c r="O152" s="27"/>
      <c r="P152" s="27"/>
    </row>
    <row r="153" ht="16" customHeight="1">
      <c r="A153" s="27"/>
      <c r="B153" s="27"/>
      <c r="C153" s="27"/>
      <c r="D153" s="27"/>
      <c r="E153" s="27"/>
      <c r="F153" s="27"/>
      <c r="G153" s="27"/>
      <c r="H153" s="27"/>
      <c r="I153" s="27"/>
      <c r="J153" s="27"/>
      <c r="K153" s="27"/>
      <c r="L153" s="27"/>
      <c r="M153" s="27"/>
      <c r="N153" s="27"/>
      <c r="O153" s="27"/>
      <c r="P153" s="27"/>
    </row>
    <row r="154" ht="16" customHeight="1">
      <c r="A154" s="27"/>
      <c r="B154" s="27"/>
      <c r="C154" s="27"/>
      <c r="D154" s="27"/>
      <c r="E154" s="27"/>
      <c r="F154" s="27"/>
      <c r="G154" s="27"/>
      <c r="H154" s="27"/>
      <c r="I154" s="27"/>
      <c r="J154" s="27"/>
      <c r="K154" s="27"/>
      <c r="L154" s="27"/>
      <c r="M154" s="27"/>
      <c r="N154" s="27"/>
      <c r="O154" s="27"/>
      <c r="P154" s="27"/>
    </row>
    <row r="155" ht="16" customHeight="1">
      <c r="A155" s="27"/>
      <c r="B155" s="27"/>
      <c r="C155" s="27"/>
      <c r="D155" s="27"/>
      <c r="E155" s="27"/>
      <c r="F155" s="27"/>
      <c r="G155" s="27"/>
      <c r="H155" s="27"/>
      <c r="I155" s="27"/>
      <c r="J155" s="27"/>
      <c r="K155" s="27"/>
      <c r="L155" s="27"/>
      <c r="M155" s="27"/>
      <c r="N155" s="27"/>
      <c r="O155" s="27"/>
      <c r="P155" s="27"/>
    </row>
    <row r="156" ht="16" customHeight="1">
      <c r="A156" s="27"/>
      <c r="B156" s="27"/>
      <c r="C156" s="27"/>
      <c r="D156" s="27"/>
      <c r="E156" s="27"/>
      <c r="F156" s="27"/>
      <c r="G156" s="27"/>
      <c r="H156" s="27"/>
      <c r="I156" s="27"/>
      <c r="J156" s="27"/>
      <c r="K156" s="27"/>
      <c r="L156" s="27"/>
      <c r="M156" s="27"/>
      <c r="N156" s="27"/>
      <c r="O156" s="27"/>
      <c r="P156" s="27"/>
    </row>
    <row r="157" ht="16" customHeight="1">
      <c r="A157" s="27"/>
      <c r="B157" s="27"/>
      <c r="C157" s="27"/>
      <c r="D157" s="27"/>
      <c r="E157" s="27"/>
      <c r="F157" s="27"/>
      <c r="G157" s="27"/>
      <c r="H157" s="27"/>
      <c r="I157" s="27"/>
      <c r="J157" s="27"/>
      <c r="K157" s="27"/>
      <c r="L157" s="27"/>
      <c r="M157" s="27"/>
      <c r="N157" s="27"/>
      <c r="O157" s="27"/>
      <c r="P157" s="27"/>
    </row>
    <row r="158" ht="16" customHeight="1">
      <c r="A158" s="27"/>
      <c r="B158" s="27"/>
      <c r="C158" s="27"/>
      <c r="D158" s="27"/>
      <c r="E158" s="27"/>
      <c r="F158" s="27"/>
      <c r="G158" s="27"/>
      <c r="H158" s="27"/>
      <c r="I158" s="27"/>
      <c r="J158" s="27"/>
      <c r="K158" s="27"/>
      <c r="L158" s="27"/>
      <c r="M158" s="27"/>
      <c r="N158" s="27"/>
      <c r="O158" s="27"/>
      <c r="P158" s="27"/>
    </row>
    <row r="159" ht="16" customHeight="1">
      <c r="A159" s="27"/>
      <c r="B159" s="27"/>
      <c r="C159" s="27"/>
      <c r="D159" s="27"/>
      <c r="E159" s="27"/>
      <c r="F159" s="27"/>
      <c r="G159" s="27"/>
      <c r="H159" s="27"/>
      <c r="I159" s="27"/>
      <c r="J159" s="27"/>
      <c r="K159" s="27"/>
      <c r="L159" s="27"/>
      <c r="M159" s="27"/>
      <c r="N159" s="27"/>
      <c r="O159" s="27"/>
      <c r="P159" s="27"/>
    </row>
    <row r="160" ht="16" customHeight="1">
      <c r="A160" s="27"/>
      <c r="B160" s="27"/>
      <c r="C160" s="27"/>
      <c r="D160" s="27"/>
      <c r="E160" s="27"/>
      <c r="F160" s="27"/>
      <c r="G160" s="27"/>
      <c r="H160" s="27"/>
      <c r="I160" s="27"/>
      <c r="J160" s="27"/>
      <c r="K160" s="27"/>
      <c r="L160" s="27"/>
      <c r="M160" s="27"/>
      <c r="N160" s="27"/>
      <c r="O160" s="27"/>
      <c r="P160" s="27"/>
    </row>
    <row r="161" ht="16" customHeight="1">
      <c r="A161" s="27"/>
      <c r="B161" s="27"/>
      <c r="C161" s="27"/>
      <c r="D161" s="27"/>
      <c r="E161" s="27"/>
      <c r="F161" s="27"/>
      <c r="G161" s="27"/>
      <c r="H161" s="27"/>
      <c r="I161" s="27"/>
      <c r="J161" s="27"/>
      <c r="K161" s="27"/>
      <c r="L161" s="27"/>
      <c r="M161" s="27"/>
      <c r="N161" s="27"/>
      <c r="O161" s="27"/>
      <c r="P161" s="27"/>
    </row>
    <row r="162" ht="16" customHeight="1">
      <c r="A162" s="27"/>
      <c r="B162" s="27"/>
      <c r="C162" s="27"/>
      <c r="D162" s="27"/>
      <c r="E162" s="27"/>
      <c r="F162" s="27"/>
      <c r="G162" s="27"/>
      <c r="H162" s="27"/>
      <c r="I162" s="27"/>
      <c r="J162" s="27"/>
      <c r="K162" s="27"/>
      <c r="L162" s="27"/>
      <c r="M162" s="27"/>
      <c r="N162" s="27"/>
      <c r="O162" s="27"/>
      <c r="P162" s="27"/>
    </row>
    <row r="163" ht="16" customHeight="1">
      <c r="A163" s="27"/>
      <c r="B163" s="27"/>
      <c r="C163" s="27"/>
      <c r="D163" s="27"/>
      <c r="E163" s="27"/>
      <c r="F163" s="27"/>
      <c r="G163" s="27"/>
      <c r="H163" s="27"/>
      <c r="I163" s="27"/>
      <c r="J163" s="27"/>
      <c r="K163" s="27"/>
      <c r="L163" s="27"/>
      <c r="M163" s="27"/>
      <c r="N163" s="27"/>
      <c r="O163" s="27"/>
      <c r="P163" s="27"/>
    </row>
    <row r="164" ht="16" customHeight="1">
      <c r="A164" s="27"/>
      <c r="B164" s="27"/>
      <c r="C164" s="27"/>
      <c r="D164" s="27"/>
      <c r="E164" s="27"/>
      <c r="F164" s="27"/>
      <c r="G164" s="27"/>
      <c r="H164" s="27"/>
      <c r="I164" s="27"/>
      <c r="J164" s="27"/>
      <c r="K164" s="27"/>
      <c r="L164" s="27"/>
      <c r="M164" s="27"/>
      <c r="N164" s="27"/>
      <c r="O164" s="27"/>
      <c r="P164" s="27"/>
    </row>
    <row r="165" ht="16" customHeight="1">
      <c r="A165" s="27"/>
      <c r="B165" s="27"/>
      <c r="C165" s="27"/>
      <c r="D165" s="27"/>
      <c r="E165" s="27"/>
      <c r="F165" s="27"/>
      <c r="G165" s="27"/>
      <c r="H165" s="27"/>
      <c r="I165" s="27"/>
      <c r="J165" s="27"/>
      <c r="K165" s="27"/>
      <c r="L165" s="27"/>
      <c r="M165" s="27"/>
      <c r="N165" s="27"/>
      <c r="O165" s="27"/>
      <c r="P165" s="27"/>
    </row>
    <row r="166" ht="16" customHeight="1">
      <c r="A166" s="27"/>
      <c r="B166" s="27"/>
      <c r="C166" s="27"/>
      <c r="D166" s="27"/>
      <c r="E166" s="27"/>
      <c r="F166" s="27"/>
      <c r="G166" s="27"/>
      <c r="H166" s="27"/>
      <c r="I166" s="27"/>
      <c r="J166" s="27"/>
      <c r="K166" s="27"/>
      <c r="L166" s="27"/>
      <c r="M166" s="27"/>
      <c r="N166" s="27"/>
      <c r="O166" s="27"/>
      <c r="P166" s="27"/>
    </row>
    <row r="167" ht="16" customHeight="1">
      <c r="A167" s="27"/>
      <c r="B167" s="27"/>
      <c r="C167" s="27"/>
      <c r="D167" s="27"/>
      <c r="E167" s="27"/>
      <c r="F167" s="27"/>
      <c r="G167" s="27"/>
      <c r="H167" s="27"/>
      <c r="I167" s="27"/>
      <c r="J167" s="27"/>
      <c r="K167" s="27"/>
      <c r="L167" s="27"/>
      <c r="M167" s="27"/>
      <c r="N167" s="27"/>
      <c r="O167" s="27"/>
      <c r="P167" s="27"/>
    </row>
    <row r="168" ht="16" customHeight="1">
      <c r="A168" s="27"/>
      <c r="B168" s="27"/>
      <c r="C168" s="27"/>
      <c r="D168" s="27"/>
      <c r="E168" s="27"/>
      <c r="F168" s="27"/>
      <c r="G168" s="27"/>
      <c r="H168" s="27"/>
      <c r="I168" s="27"/>
      <c r="J168" s="27"/>
      <c r="K168" s="27"/>
      <c r="L168" s="27"/>
      <c r="M168" s="27"/>
      <c r="N168" s="27"/>
      <c r="O168" s="27"/>
      <c r="P168" s="27"/>
    </row>
    <row r="169" ht="16" customHeight="1">
      <c r="A169" s="27"/>
      <c r="B169" s="27"/>
      <c r="C169" s="27"/>
      <c r="D169" s="27"/>
      <c r="E169" s="27"/>
      <c r="F169" s="27"/>
      <c r="G169" s="27"/>
      <c r="H169" s="27"/>
      <c r="I169" s="27"/>
      <c r="J169" s="27"/>
      <c r="K169" s="27"/>
      <c r="L169" s="27"/>
      <c r="M169" s="27"/>
      <c r="N169" s="27"/>
      <c r="O169" s="27"/>
      <c r="P169" s="27"/>
    </row>
    <row r="170" ht="16" customHeight="1">
      <c r="A170" s="27"/>
      <c r="B170" s="27"/>
      <c r="C170" s="27"/>
      <c r="D170" s="27"/>
      <c r="E170" s="27"/>
      <c r="F170" s="27"/>
      <c r="G170" s="27"/>
      <c r="H170" s="27"/>
      <c r="I170" s="27"/>
      <c r="J170" s="27"/>
      <c r="K170" s="27"/>
      <c r="L170" s="27"/>
      <c r="M170" s="27"/>
      <c r="N170" s="27"/>
      <c r="O170" s="27"/>
      <c r="P170" s="27"/>
    </row>
    <row r="171" ht="16" customHeight="1">
      <c r="A171" s="27"/>
      <c r="B171" s="27"/>
      <c r="C171" s="27"/>
      <c r="D171" s="27"/>
      <c r="E171" s="27"/>
      <c r="F171" s="27"/>
      <c r="G171" s="27"/>
      <c r="H171" s="27"/>
      <c r="I171" s="27"/>
      <c r="J171" s="27"/>
      <c r="K171" s="27"/>
      <c r="L171" s="27"/>
      <c r="M171" s="27"/>
      <c r="N171" s="27"/>
      <c r="O171" s="27"/>
      <c r="P171" s="27"/>
    </row>
    <row r="172" ht="16" customHeight="1">
      <c r="A172" s="27"/>
      <c r="B172" s="27"/>
      <c r="C172" s="27"/>
      <c r="D172" s="27"/>
      <c r="E172" s="27"/>
      <c r="F172" s="27"/>
      <c r="G172" s="27"/>
      <c r="H172" s="27"/>
      <c r="I172" s="27"/>
      <c r="J172" s="27"/>
      <c r="K172" s="27"/>
      <c r="L172" s="27"/>
      <c r="M172" s="27"/>
      <c r="N172" s="27"/>
      <c r="O172" s="27"/>
      <c r="P172" s="27"/>
    </row>
    <row r="173" ht="16" customHeight="1">
      <c r="A173" s="27"/>
      <c r="B173" s="27"/>
      <c r="C173" s="27"/>
      <c r="D173" s="27"/>
      <c r="E173" s="27"/>
      <c r="F173" s="27"/>
      <c r="G173" s="27"/>
      <c r="H173" s="27"/>
      <c r="I173" s="27"/>
      <c r="J173" s="27"/>
      <c r="K173" s="27"/>
      <c r="L173" s="27"/>
      <c r="M173" s="27"/>
      <c r="N173" s="27"/>
      <c r="O173" s="27"/>
      <c r="P173" s="27"/>
    </row>
    <row r="174" ht="16" customHeight="1">
      <c r="A174" s="27"/>
      <c r="B174" s="27"/>
      <c r="C174" s="27"/>
      <c r="D174" s="27"/>
      <c r="E174" s="27"/>
      <c r="F174" s="27"/>
      <c r="G174" s="27"/>
      <c r="H174" s="27"/>
      <c r="I174" s="27"/>
      <c r="J174" s="27"/>
      <c r="K174" s="27"/>
      <c r="L174" s="27"/>
      <c r="M174" s="27"/>
      <c r="N174" s="27"/>
      <c r="O174" s="27"/>
      <c r="P174" s="27"/>
    </row>
    <row r="175" ht="16" customHeight="1">
      <c r="A175" s="27"/>
      <c r="B175" s="27"/>
      <c r="C175" s="27"/>
      <c r="D175" s="27"/>
      <c r="E175" s="27"/>
      <c r="F175" s="27"/>
      <c r="G175" s="27"/>
      <c r="H175" s="27"/>
      <c r="I175" s="27"/>
      <c r="J175" s="27"/>
      <c r="K175" s="27"/>
      <c r="L175" s="27"/>
      <c r="M175" s="27"/>
      <c r="N175" s="27"/>
      <c r="O175" s="27"/>
      <c r="P175" s="27"/>
    </row>
    <row r="176" ht="16" customHeight="1">
      <c r="A176" s="27"/>
      <c r="B176" s="27"/>
      <c r="C176" s="27"/>
      <c r="D176" s="27"/>
      <c r="E176" s="27"/>
      <c r="F176" s="27"/>
      <c r="G176" s="27"/>
      <c r="H176" s="27"/>
      <c r="I176" s="27"/>
      <c r="J176" s="27"/>
      <c r="K176" s="27"/>
      <c r="L176" s="27"/>
      <c r="M176" s="27"/>
      <c r="N176" s="27"/>
      <c r="O176" s="27"/>
      <c r="P176" s="27"/>
    </row>
    <row r="177" ht="16" customHeight="1">
      <c r="A177" s="27"/>
      <c r="B177" s="27"/>
      <c r="C177" s="27"/>
      <c r="D177" s="27"/>
      <c r="E177" s="27"/>
      <c r="F177" s="27"/>
      <c r="G177" s="27"/>
      <c r="H177" s="27"/>
      <c r="I177" s="27"/>
      <c r="J177" s="27"/>
      <c r="K177" s="27"/>
      <c r="L177" s="27"/>
      <c r="M177" s="27"/>
      <c r="N177" s="27"/>
      <c r="O177" s="27"/>
      <c r="P177" s="27"/>
    </row>
    <row r="178" ht="16" customHeight="1">
      <c r="A178" s="27"/>
      <c r="B178" s="27"/>
      <c r="C178" s="27"/>
      <c r="D178" s="27"/>
      <c r="E178" s="27"/>
      <c r="F178" s="27"/>
      <c r="G178" s="27"/>
      <c r="H178" s="27"/>
      <c r="I178" s="27"/>
      <c r="J178" s="27"/>
      <c r="K178" s="27"/>
      <c r="L178" s="27"/>
      <c r="M178" s="27"/>
      <c r="N178" s="27"/>
      <c r="O178" s="27"/>
      <c r="P178" s="27"/>
    </row>
    <row r="179" ht="16" customHeight="1">
      <c r="A179" s="27"/>
      <c r="B179" s="27"/>
      <c r="C179" s="27"/>
      <c r="D179" s="27"/>
      <c r="E179" s="27"/>
      <c r="F179" s="27"/>
      <c r="G179" s="27"/>
      <c r="H179" s="27"/>
      <c r="I179" s="27"/>
      <c r="J179" s="27"/>
      <c r="K179" s="27"/>
      <c r="L179" s="27"/>
      <c r="M179" s="27"/>
      <c r="N179" s="27"/>
      <c r="O179" s="27"/>
      <c r="P179" s="27"/>
    </row>
    <row r="180" ht="16" customHeight="1">
      <c r="A180" s="27"/>
      <c r="B180" s="27"/>
      <c r="C180" s="27"/>
      <c r="D180" s="27"/>
      <c r="E180" s="27"/>
      <c r="F180" s="27"/>
      <c r="G180" s="27"/>
      <c r="H180" s="27"/>
      <c r="I180" s="27"/>
      <c r="J180" s="27"/>
      <c r="K180" s="27"/>
      <c r="L180" s="27"/>
      <c r="M180" s="27"/>
      <c r="N180" s="27"/>
      <c r="O180" s="27"/>
      <c r="P180" s="27"/>
    </row>
    <row r="181" ht="16" customHeight="1">
      <c r="A181" s="27"/>
      <c r="B181" s="27"/>
      <c r="C181" s="27"/>
      <c r="D181" s="27"/>
      <c r="E181" s="27"/>
      <c r="F181" s="27"/>
      <c r="G181" s="27"/>
      <c r="H181" s="27"/>
      <c r="I181" s="27"/>
      <c r="J181" s="27"/>
      <c r="K181" s="27"/>
      <c r="L181" s="27"/>
      <c r="M181" s="27"/>
      <c r="N181" s="27"/>
      <c r="O181" s="27"/>
      <c r="P181" s="27"/>
    </row>
    <row r="182" ht="16" customHeight="1">
      <c r="A182" s="27"/>
      <c r="B182" s="27"/>
      <c r="C182" s="27"/>
      <c r="D182" s="27"/>
      <c r="E182" s="27"/>
      <c r="F182" s="27"/>
      <c r="G182" s="27"/>
      <c r="H182" s="27"/>
      <c r="I182" s="27"/>
      <c r="J182" s="27"/>
      <c r="K182" s="27"/>
      <c r="L182" s="27"/>
      <c r="M182" s="27"/>
      <c r="N182" s="27"/>
      <c r="O182" s="27"/>
      <c r="P182" s="27"/>
    </row>
    <row r="183" ht="16" customHeight="1">
      <c r="A183" s="27"/>
      <c r="B183" s="27"/>
      <c r="C183" s="27"/>
      <c r="D183" s="27"/>
      <c r="E183" s="27"/>
      <c r="F183" s="27"/>
      <c r="G183" s="27"/>
      <c r="H183" s="27"/>
      <c r="I183" s="27"/>
      <c r="J183" s="27"/>
      <c r="K183" s="27"/>
      <c r="L183" s="27"/>
      <c r="M183" s="27"/>
      <c r="N183" s="27"/>
      <c r="O183" s="27"/>
      <c r="P183" s="27"/>
    </row>
    <row r="184" ht="16" customHeight="1">
      <c r="A184" s="27"/>
      <c r="B184" s="27"/>
      <c r="C184" s="27"/>
      <c r="D184" s="27"/>
      <c r="E184" s="27"/>
      <c r="F184" s="27"/>
      <c r="G184" s="27"/>
      <c r="H184" s="27"/>
      <c r="I184" s="27"/>
      <c r="J184" s="27"/>
      <c r="K184" s="27"/>
      <c r="L184" s="27"/>
      <c r="M184" s="27"/>
      <c r="N184" s="27"/>
      <c r="O184" s="27"/>
      <c r="P184" s="27"/>
    </row>
    <row r="185" ht="16" customHeight="1">
      <c r="A185" s="27"/>
      <c r="B185" s="27"/>
      <c r="C185" s="27"/>
      <c r="D185" s="27"/>
      <c r="E185" s="27"/>
      <c r="F185" s="27"/>
      <c r="G185" s="27"/>
      <c r="H185" s="27"/>
      <c r="I185" s="27"/>
      <c r="J185" s="27"/>
      <c r="K185" s="27"/>
      <c r="L185" s="27"/>
      <c r="M185" s="27"/>
      <c r="N185" s="27"/>
      <c r="O185" s="27"/>
      <c r="P185" s="27"/>
    </row>
    <row r="186" ht="16" customHeight="1">
      <c r="A186" s="27"/>
      <c r="B186" s="27"/>
      <c r="C186" s="27"/>
      <c r="D186" s="27"/>
      <c r="E186" s="27"/>
      <c r="F186" s="27"/>
      <c r="G186" s="27"/>
      <c r="H186" s="27"/>
      <c r="I186" s="27"/>
      <c r="J186" s="27"/>
      <c r="K186" s="27"/>
      <c r="L186" s="27"/>
      <c r="M186" s="27"/>
      <c r="N186" s="27"/>
      <c r="O186" s="27"/>
      <c r="P186" s="27"/>
    </row>
    <row r="187" ht="16" customHeight="1">
      <c r="A187" s="27"/>
      <c r="B187" s="27"/>
      <c r="C187" s="27"/>
      <c r="D187" s="27"/>
      <c r="E187" s="27"/>
      <c r="F187" s="27"/>
      <c r="G187" s="27"/>
      <c r="H187" s="27"/>
      <c r="I187" s="27"/>
      <c r="J187" s="27"/>
      <c r="K187" s="27"/>
      <c r="L187" s="27"/>
      <c r="M187" s="27"/>
      <c r="N187" s="27"/>
      <c r="O187" s="27"/>
      <c r="P187" s="27"/>
    </row>
    <row r="188" ht="16" customHeight="1">
      <c r="A188" s="27"/>
      <c r="B188" s="27"/>
      <c r="C188" s="27"/>
      <c r="D188" s="27"/>
      <c r="E188" s="27"/>
      <c r="F188" s="27"/>
      <c r="G188" s="27"/>
      <c r="H188" s="27"/>
      <c r="I188" s="27"/>
      <c r="J188" s="27"/>
      <c r="K188" s="27"/>
      <c r="L188" s="27"/>
      <c r="M188" s="27"/>
      <c r="N188" s="27"/>
      <c r="O188" s="27"/>
      <c r="P188" s="27"/>
    </row>
    <row r="189" ht="16" customHeight="1">
      <c r="A189" s="27"/>
      <c r="B189" s="27"/>
      <c r="C189" s="27"/>
      <c r="D189" s="27"/>
      <c r="E189" s="27"/>
      <c r="F189" s="27"/>
      <c r="G189" s="27"/>
      <c r="H189" s="27"/>
      <c r="I189" s="27"/>
      <c r="J189" s="27"/>
      <c r="K189" s="27"/>
      <c r="L189" s="27"/>
      <c r="M189" s="27"/>
      <c r="N189" s="27"/>
      <c r="O189" s="27"/>
      <c r="P189" s="27"/>
    </row>
    <row r="190" ht="16" customHeight="1">
      <c r="A190" s="27"/>
      <c r="B190" s="27"/>
      <c r="C190" s="27"/>
      <c r="D190" s="27"/>
      <c r="E190" s="27"/>
      <c r="F190" s="27"/>
      <c r="G190" s="27"/>
      <c r="H190" s="27"/>
      <c r="I190" s="27"/>
      <c r="J190" s="27"/>
      <c r="K190" s="27"/>
      <c r="L190" s="27"/>
      <c r="M190" s="27"/>
      <c r="N190" s="27"/>
      <c r="O190" s="27"/>
      <c r="P190" s="27"/>
    </row>
    <row r="191" ht="16" customHeight="1">
      <c r="A191" s="27"/>
      <c r="B191" s="27"/>
      <c r="C191" s="27"/>
      <c r="D191" s="27"/>
      <c r="E191" s="27"/>
      <c r="F191" s="27"/>
      <c r="G191" s="27"/>
      <c r="H191" s="27"/>
      <c r="I191" s="27"/>
      <c r="J191" s="27"/>
      <c r="K191" s="27"/>
      <c r="L191" s="27"/>
      <c r="M191" s="27"/>
      <c r="N191" s="27"/>
      <c r="O191" s="27"/>
      <c r="P191" s="27"/>
    </row>
    <row r="192" ht="16" customHeight="1">
      <c r="A192" s="27"/>
      <c r="B192" s="27"/>
      <c r="C192" s="27"/>
      <c r="D192" s="27"/>
      <c r="E192" s="27"/>
      <c r="F192" s="27"/>
      <c r="G192" s="27"/>
      <c r="H192" s="27"/>
      <c r="I192" s="27"/>
      <c r="J192" s="27"/>
      <c r="K192" s="27"/>
      <c r="L192" s="27"/>
      <c r="M192" s="27"/>
      <c r="N192" s="27"/>
      <c r="O192" s="27"/>
      <c r="P192" s="27"/>
    </row>
    <row r="193" ht="16" customHeight="1">
      <c r="A193" s="27"/>
      <c r="B193" s="27"/>
      <c r="C193" s="27"/>
      <c r="D193" s="27"/>
      <c r="E193" s="27"/>
      <c r="F193" s="27"/>
      <c r="G193" s="27"/>
      <c r="H193" s="27"/>
      <c r="I193" s="27"/>
      <c r="J193" s="27"/>
      <c r="K193" s="27"/>
      <c r="L193" s="27"/>
      <c r="M193" s="27"/>
      <c r="N193" s="27"/>
      <c r="O193" s="27"/>
      <c r="P193" s="27"/>
    </row>
    <row r="194" ht="16" customHeight="1">
      <c r="A194" s="27"/>
      <c r="B194" s="27"/>
      <c r="C194" s="27"/>
      <c r="D194" s="27"/>
      <c r="E194" s="27"/>
      <c r="F194" s="27"/>
      <c r="G194" s="27"/>
      <c r="H194" s="27"/>
      <c r="I194" s="27"/>
      <c r="J194" s="27"/>
      <c r="K194" s="27"/>
      <c r="L194" s="27"/>
      <c r="M194" s="27"/>
      <c r="N194" s="27"/>
      <c r="O194" s="27"/>
      <c r="P194" s="27"/>
    </row>
    <row r="195" ht="16" customHeight="1">
      <c r="A195" s="27"/>
      <c r="B195" s="27"/>
      <c r="C195" s="27"/>
      <c r="D195" s="27"/>
      <c r="E195" s="27"/>
      <c r="F195" s="27"/>
      <c r="G195" s="27"/>
      <c r="H195" s="27"/>
      <c r="I195" s="27"/>
      <c r="J195" s="27"/>
      <c r="K195" s="27"/>
      <c r="L195" s="27"/>
      <c r="M195" s="27"/>
      <c r="N195" s="27"/>
      <c r="O195" s="27"/>
      <c r="P195" s="27"/>
    </row>
    <row r="196" ht="16" customHeight="1">
      <c r="A196" s="27"/>
      <c r="B196" s="27"/>
      <c r="C196" s="27"/>
      <c r="D196" s="27"/>
      <c r="E196" s="27"/>
      <c r="F196" s="27"/>
      <c r="G196" s="27"/>
      <c r="H196" s="27"/>
      <c r="I196" s="27"/>
      <c r="J196" s="27"/>
      <c r="K196" s="27"/>
      <c r="L196" s="27"/>
      <c r="M196" s="27"/>
      <c r="N196" s="27"/>
      <c r="O196" s="27"/>
      <c r="P196" s="27"/>
    </row>
    <row r="197" ht="16" customHeight="1">
      <c r="A197" s="27"/>
      <c r="B197" s="27"/>
      <c r="C197" s="27"/>
      <c r="D197" s="27"/>
      <c r="E197" s="27"/>
      <c r="F197" s="27"/>
      <c r="G197" s="27"/>
      <c r="H197" s="27"/>
      <c r="I197" s="27"/>
      <c r="J197" s="27"/>
      <c r="K197" s="27"/>
      <c r="L197" s="27"/>
      <c r="M197" s="27"/>
      <c r="N197" s="27"/>
      <c r="O197" s="27"/>
      <c r="P197" s="27"/>
    </row>
    <row r="198" ht="16" customHeight="1">
      <c r="A198" s="27"/>
      <c r="B198" s="27"/>
      <c r="C198" s="27"/>
      <c r="D198" s="27"/>
      <c r="E198" s="27"/>
      <c r="F198" s="27"/>
      <c r="G198" s="27"/>
      <c r="H198" s="27"/>
      <c r="I198" s="27"/>
      <c r="J198" s="27"/>
      <c r="K198" s="27"/>
      <c r="L198" s="27"/>
      <c r="M198" s="27"/>
      <c r="N198" s="27"/>
      <c r="O198" s="27"/>
      <c r="P198" s="27"/>
    </row>
    <row r="199" ht="16" customHeight="1">
      <c r="A199" s="27"/>
      <c r="B199" s="27"/>
      <c r="C199" s="27"/>
      <c r="D199" s="27"/>
      <c r="E199" s="27"/>
      <c r="F199" s="27"/>
      <c r="G199" s="27"/>
      <c r="H199" s="27"/>
      <c r="I199" s="27"/>
      <c r="J199" s="27"/>
      <c r="K199" s="27"/>
      <c r="L199" s="27"/>
      <c r="M199" s="27"/>
      <c r="N199" s="27"/>
      <c r="O199" s="27"/>
      <c r="P199" s="27"/>
    </row>
    <row r="200" ht="16" customHeight="1">
      <c r="A200" s="27"/>
      <c r="B200" s="27"/>
      <c r="C200" s="27"/>
      <c r="D200" s="27"/>
      <c r="E200" s="27"/>
      <c r="F200" s="27"/>
      <c r="G200" s="27"/>
      <c r="H200" s="27"/>
      <c r="I200" s="27"/>
      <c r="J200" s="27"/>
      <c r="K200" s="27"/>
      <c r="L200" s="27"/>
      <c r="M200" s="27"/>
      <c r="N200" s="27"/>
      <c r="O200" s="27"/>
      <c r="P200" s="27"/>
    </row>
    <row r="201" ht="16" customHeight="1">
      <c r="A201" s="27"/>
      <c r="B201" s="27"/>
      <c r="C201" s="27"/>
      <c r="D201" s="27"/>
      <c r="E201" s="27"/>
      <c r="F201" s="27"/>
      <c r="G201" s="27"/>
      <c r="H201" s="27"/>
      <c r="I201" s="27"/>
      <c r="J201" s="27"/>
      <c r="K201" s="27"/>
      <c r="L201" s="27"/>
      <c r="M201" s="27"/>
      <c r="N201" s="27"/>
      <c r="O201" s="27"/>
      <c r="P201" s="27"/>
    </row>
    <row r="202" ht="16" customHeight="1">
      <c r="A202" s="27"/>
      <c r="B202" s="27"/>
      <c r="C202" s="27"/>
      <c r="D202" s="27"/>
      <c r="E202" s="27"/>
      <c r="F202" s="27"/>
      <c r="G202" s="27"/>
      <c r="H202" s="27"/>
      <c r="I202" s="27"/>
      <c r="J202" s="27"/>
      <c r="K202" s="27"/>
      <c r="L202" s="27"/>
      <c r="M202" s="27"/>
      <c r="N202" s="27"/>
      <c r="O202" s="27"/>
      <c r="P202" s="27"/>
    </row>
    <row r="203" ht="16" customHeight="1">
      <c r="A203" s="27"/>
      <c r="B203" s="27"/>
      <c r="C203" s="27"/>
      <c r="D203" s="27"/>
      <c r="E203" s="27"/>
      <c r="F203" s="27"/>
      <c r="G203" s="27"/>
      <c r="H203" s="27"/>
      <c r="I203" s="27"/>
      <c r="J203" s="27"/>
      <c r="K203" s="27"/>
      <c r="L203" s="27"/>
      <c r="M203" s="27"/>
      <c r="N203" s="27"/>
      <c r="O203" s="27"/>
      <c r="P203" s="27"/>
    </row>
    <row r="204" ht="16" customHeight="1">
      <c r="A204" s="27"/>
      <c r="B204" s="27"/>
      <c r="C204" s="27"/>
      <c r="D204" s="27"/>
      <c r="E204" s="27"/>
      <c r="F204" s="27"/>
      <c r="G204" s="27"/>
      <c r="H204" s="27"/>
      <c r="I204" s="27"/>
      <c r="J204" s="27"/>
      <c r="K204" s="27"/>
      <c r="L204" s="27"/>
      <c r="M204" s="27"/>
      <c r="N204" s="27"/>
      <c r="O204" s="27"/>
      <c r="P204" s="27"/>
    </row>
    <row r="205" ht="16" customHeight="1">
      <c r="A205" s="27"/>
      <c r="B205" s="27"/>
      <c r="C205" s="27"/>
      <c r="D205" s="27"/>
      <c r="E205" s="27"/>
      <c r="F205" s="27"/>
      <c r="G205" s="27"/>
      <c r="H205" s="27"/>
      <c r="I205" s="27"/>
      <c r="J205" s="27"/>
      <c r="K205" s="27"/>
      <c r="L205" s="27"/>
      <c r="M205" s="27"/>
      <c r="N205" s="27"/>
      <c r="O205" s="27"/>
      <c r="P205" s="27"/>
    </row>
    <row r="206" ht="16" customHeight="1">
      <c r="A206" s="27"/>
      <c r="B206" s="27"/>
      <c r="C206" s="27"/>
      <c r="D206" s="27"/>
      <c r="E206" s="27"/>
      <c r="F206" s="27"/>
      <c r="G206" s="27"/>
      <c r="H206" s="27"/>
      <c r="I206" s="27"/>
      <c r="J206" s="27"/>
      <c r="K206" s="27"/>
      <c r="L206" s="27"/>
      <c r="M206" s="27"/>
      <c r="N206" s="27"/>
      <c r="O206" s="27"/>
      <c r="P206" s="27"/>
    </row>
  </sheetData>
  <mergeCells count="19">
    <mergeCell ref="J5:J6"/>
    <mergeCell ref="K5:K6"/>
    <mergeCell ref="L5:L6"/>
    <mergeCell ref="O5:O6"/>
    <mergeCell ref="P5:P6"/>
    <mergeCell ref="M5:M6"/>
    <mergeCell ref="N5:N6"/>
    <mergeCell ref="I5:I6"/>
    <mergeCell ref="A2:F3"/>
    <mergeCell ref="G2:G3"/>
    <mergeCell ref="H2:H3"/>
    <mergeCell ref="A5:A6"/>
    <mergeCell ref="B5:B6"/>
    <mergeCell ref="C5:C6"/>
    <mergeCell ref="D5:D6"/>
    <mergeCell ref="E5:E6"/>
    <mergeCell ref="F5:F6"/>
    <mergeCell ref="G5:G6"/>
    <mergeCell ref="H5:H6"/>
  </mergeCells>
  <hyperlinks>
    <hyperlink ref="D9" r:id="rId1" location="" tooltip="" display="nguld@itsj-group.com"/>
    <hyperlink ref="D13" r:id="rId2" location="" tooltip="" display="Phuongttl@itsj-group.com"/>
    <hyperlink ref="D17" r:id="rId3" location="" tooltip="" display="linhth@itsj-group.com"/>
    <hyperlink ref="D18" r:id="rId4" location="" tooltip="" display="nguyendc@itsj-group.com"/>
    <hyperlink ref="D27" r:id="rId5" location="" tooltip="" display="khanv@itsj-group.com"/>
    <hyperlink ref="D29" r:id="rId6" location="" tooltip="" display="hatm@itsj-group.com"/>
    <hyperlink ref="D30" r:id="rId7" location="" tooltip="" display="trangnt@itsj-group.com"/>
    <hyperlink ref="D32" r:id="rId8" location="" tooltip="" display="Diepvk@itsj-group.com"/>
    <hyperlink ref="D35" r:id="rId9" location="" tooltip="" display="khuepv@itsj-group.com"/>
    <hyperlink ref="D36" r:id="rId10" location="" tooltip="" display="chaubqn@itsj-group.com"/>
    <hyperlink ref="D39" r:id="rId11" location="" tooltip="" display="tuyendk@itsj-group.com"/>
    <hyperlink ref="D41" r:id="rId12" location="" tooltip="" display="Yenmh@itsj-group.com"/>
    <hyperlink ref="D42" r:id="rId13" location="" tooltip="" display="duyna@itsj-group.com"/>
    <hyperlink ref="D43" r:id="rId14" location="" tooltip="" display="hongnhh@itsj-group.com"/>
    <hyperlink ref="D44" r:id="rId15" location="" tooltip="" display="phongn@itsj-group.com"/>
    <hyperlink ref="D45" r:id="rId16" location="" tooltip="" display="nhandn@itsj-group.com"/>
    <hyperlink ref="D46" r:id="rId17" location="" tooltip="" display="Linhnd@itsj-group.com"/>
    <hyperlink ref="D47" r:id="rId18" location="" tooltip="" display="dieumtt@itsj-group.com"/>
    <hyperlink ref="D48" r:id="rId19" location="" tooltip="" display="sanghv@itsj-group.com"/>
    <hyperlink ref="D49" r:id="rId20" location="" tooltip="" display="anhttn@itsj-group.com"/>
    <hyperlink ref="D50" r:id="rId21" location="" tooltip="" display="dieuncq@itsj-group.com"/>
    <hyperlink ref="D51" r:id="rId22" location="" tooltip="" display="giangnh@itsj-group.com"/>
    <hyperlink ref="D52" r:id="rId23" location="" tooltip="" display="loantt@itsj-group.com"/>
    <hyperlink ref="D53" r:id="rId24" location="" tooltip="" display="chatvt@itsj-group.com"/>
    <hyperlink ref="D54" r:id="rId25" location="" tooltip="" display="nammn@itsj-group.com"/>
    <hyperlink ref="D55" r:id="rId26" location="" tooltip="" display="baotd@itsj-group.com"/>
    <hyperlink ref="D56" r:id="rId27" location="" tooltip="" display="thaitv@itsj-group.com"/>
    <hyperlink ref="D57" r:id="rId28" location="" tooltip="" display="kietdv@itsj-group.com"/>
    <hyperlink ref="D58" r:id="rId29" location="" tooltip="" display="trungnv@itsj-group.com"/>
    <hyperlink ref="D59" r:id="rId30" location="" tooltip="" display="vudb@itsj-group.com"/>
    <hyperlink ref="D60" r:id="rId31" location="" tooltip="" display="huynx@itsj-group.com"/>
    <hyperlink ref="D61" r:id="rId32" location="" tooltip="" display="vunh@itsj-group.com"/>
    <hyperlink ref="D62" r:id="rId33" location="" tooltip="" display="haind@itsj-group.com"/>
    <hyperlink ref="D64" r:id="rId34" location="" tooltip="" display="quynd@itsj-group.com"/>
    <hyperlink ref="D65" r:id="rId35" location="" tooltip="" display="nghiaph@itsj-group.com"/>
    <hyperlink ref="D66" r:id="rId36" location="" tooltip="" display="cuonghx@itsj-group.com"/>
    <hyperlink ref="D67" r:id="rId37" location="" tooltip="" display="nguyentv@itsj-group.com"/>
    <hyperlink ref="D68" r:id="rId38" location="" tooltip="" display="trantv@itsj-group.com"/>
    <hyperlink ref="D69" r:id="rId39" location="" tooltip="" display="dongtt@itsj-group.com"/>
    <hyperlink ref="D70" r:id="rId40" location="" tooltip="" display="cuonglm@itsj-group.com"/>
    <hyperlink ref="D71" r:id="rId41" location="" tooltip="" display="hungnv@itsj-group.com"/>
    <hyperlink ref="D72" r:id="rId42" location="" tooltip="" display="haunl@itsj-group.com"/>
    <hyperlink ref="D73" r:id="rId43" location="" tooltip="" display="duongdq@itsj-group.com"/>
    <hyperlink ref="D74" r:id="rId44" location="" tooltip="" display="chint@itsj-group.com"/>
    <hyperlink ref="D75" r:id="rId45" location="" tooltip="" display="nat@itsj-group.com"/>
    <hyperlink ref="D76" r:id="rId46" location="" tooltip="" display="Duynhl@itsj-group.com"/>
    <hyperlink ref="D77" r:id="rId47" location="" tooltip="" display="levtm@itsj-group.com"/>
    <hyperlink ref="D78" r:id="rId48" location="" tooltip="" display="tien.phi@itsj-group.com"/>
  </hyperlinks>
  <pageMargins left="0.7" right="0.7" top="0.75" bottom="0.75" header="0.3" footer="0.3"/>
  <pageSetup firstPageNumber="1" fitToHeight="1" fitToWidth="1" scale="57"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F34"/>
  <sheetViews>
    <sheetView workbookViewId="0" showGridLines="0" defaultGridColor="1"/>
  </sheetViews>
  <sheetFormatPr defaultColWidth="8.83333" defaultRowHeight="14.5" customHeight="1" outlineLevelRow="0" outlineLevelCol="0"/>
  <cols>
    <col min="1" max="1" width="8.67188" style="73" customWidth="1"/>
    <col min="2" max="2" width="21.3516" style="73" customWidth="1"/>
    <col min="3" max="3" width="9.67188" style="73" customWidth="1"/>
    <col min="4" max="4" width="15.6719" style="73" customWidth="1"/>
    <col min="5" max="5" width="17.5" style="73" customWidth="1"/>
    <col min="6" max="6" width="14.5" style="73" customWidth="1"/>
    <col min="7" max="256" width="8.85156" style="73" customWidth="1"/>
  </cols>
  <sheetData>
    <row r="1" ht="16" customHeight="1">
      <c r="A1" s="26"/>
      <c r="B1" s="26"/>
      <c r="C1" s="26"/>
      <c r="D1" s="26"/>
      <c r="E1" s="26"/>
      <c r="F1" s="27"/>
    </row>
    <row r="2" ht="16" customHeight="1">
      <c r="A2" t="s" s="74">
        <v>250</v>
      </c>
      <c r="B2" s="75"/>
      <c r="C2" s="76"/>
      <c r="D2" s="76"/>
      <c r="E2" s="75"/>
      <c r="F2" s="33"/>
    </row>
    <row r="3" ht="16" customHeight="1">
      <c r="A3" s="77"/>
      <c r="B3" s="75"/>
      <c r="C3" s="76"/>
      <c r="D3" s="76"/>
      <c r="E3" s="75"/>
      <c r="F3" s="33"/>
    </row>
    <row r="4" ht="16" customHeight="1">
      <c r="A4" s="78"/>
      <c r="B4" s="78"/>
      <c r="C4" s="78"/>
      <c r="D4" s="78"/>
      <c r="E4" s="78"/>
      <c r="F4" s="79"/>
    </row>
    <row r="5" ht="18.5" customHeight="1">
      <c r="A5" t="s" s="80">
        <v>251</v>
      </c>
      <c r="B5" t="s" s="81">
        <v>23</v>
      </c>
      <c r="C5" t="s" s="80">
        <v>30</v>
      </c>
      <c r="D5" t="s" s="80">
        <v>252</v>
      </c>
      <c r="E5" t="s" s="81">
        <v>253</v>
      </c>
      <c r="F5" t="s" s="80">
        <v>254</v>
      </c>
    </row>
    <row r="6" ht="18.5" customHeight="1">
      <c r="A6" s="82">
        <v>1</v>
      </c>
      <c r="B6" t="s" s="83">
        <v>41</v>
      </c>
      <c r="C6" t="s" s="84">
        <v>46</v>
      </c>
      <c r="D6" t="s" s="84">
        <v>255</v>
      </c>
      <c r="E6" t="s" s="83">
        <v>256</v>
      </c>
      <c r="F6" s="85">
        <v>43892</v>
      </c>
    </row>
    <row r="7" ht="18.5" customHeight="1">
      <c r="A7" s="86">
        <v>2</v>
      </c>
      <c r="B7" t="s" s="81">
        <v>75</v>
      </c>
      <c r="C7" t="s" s="87">
        <v>46</v>
      </c>
      <c r="D7" t="s" s="87">
        <v>257</v>
      </c>
      <c r="E7" t="s" s="81">
        <v>258</v>
      </c>
      <c r="F7" s="88">
        <v>43892</v>
      </c>
    </row>
    <row r="8" ht="18.5" customHeight="1">
      <c r="A8" s="82">
        <v>3</v>
      </c>
      <c r="B8" t="s" s="83">
        <v>79</v>
      </c>
      <c r="C8" t="s" s="84">
        <v>46</v>
      </c>
      <c r="D8" t="s" s="84">
        <v>259</v>
      </c>
      <c r="E8" t="s" s="83">
        <v>260</v>
      </c>
      <c r="F8" s="85">
        <v>43892</v>
      </c>
    </row>
    <row r="9" ht="18.5" customHeight="1">
      <c r="A9" s="86">
        <v>4</v>
      </c>
      <c r="B9" t="s" s="81">
        <v>84</v>
      </c>
      <c r="C9" t="s" s="87">
        <v>46</v>
      </c>
      <c r="D9" t="s" s="87">
        <v>261</v>
      </c>
      <c r="E9" t="s" s="81">
        <v>262</v>
      </c>
      <c r="F9" s="88">
        <v>43892</v>
      </c>
    </row>
    <row r="10" ht="18.5" customHeight="1">
      <c r="A10" s="82">
        <v>5</v>
      </c>
      <c r="B10" t="s" s="83">
        <v>87</v>
      </c>
      <c r="C10" t="s" s="84">
        <v>46</v>
      </c>
      <c r="D10" t="s" s="84">
        <v>263</v>
      </c>
      <c r="E10" t="s" s="83">
        <v>264</v>
      </c>
      <c r="F10" s="85">
        <v>43892</v>
      </c>
    </row>
    <row r="11" ht="18.5" customHeight="1">
      <c r="A11" s="86">
        <v>6</v>
      </c>
      <c r="B11" t="s" s="81">
        <v>94</v>
      </c>
      <c r="C11" t="s" s="87">
        <v>46</v>
      </c>
      <c r="D11" t="s" s="87">
        <v>263</v>
      </c>
      <c r="E11" t="s" s="81">
        <v>265</v>
      </c>
      <c r="F11" s="88">
        <v>43892</v>
      </c>
    </row>
    <row r="12" ht="18.5" customHeight="1">
      <c r="A12" s="82">
        <v>7</v>
      </c>
      <c r="B12" t="s" s="83">
        <v>97</v>
      </c>
      <c r="C12" t="s" s="84">
        <v>46</v>
      </c>
      <c r="D12" t="s" s="84">
        <v>266</v>
      </c>
      <c r="E12" t="s" s="83">
        <v>267</v>
      </c>
      <c r="F12" s="85">
        <v>43892</v>
      </c>
    </row>
    <row r="13" ht="18.5" customHeight="1">
      <c r="A13" s="86">
        <v>8</v>
      </c>
      <c r="B13" t="s" s="81">
        <v>127</v>
      </c>
      <c r="C13" t="s" s="87">
        <v>46</v>
      </c>
      <c r="D13" t="s" s="87">
        <v>268</v>
      </c>
      <c r="E13" t="s" s="81">
        <v>269</v>
      </c>
      <c r="F13" s="88">
        <v>43892</v>
      </c>
    </row>
    <row r="14" ht="18.5" customHeight="1">
      <c r="A14" s="82">
        <v>9</v>
      </c>
      <c r="B14" t="s" s="83">
        <v>135</v>
      </c>
      <c r="C14" t="s" s="84">
        <v>46</v>
      </c>
      <c r="D14" t="s" s="84">
        <v>270</v>
      </c>
      <c r="E14" t="s" s="83">
        <v>271</v>
      </c>
      <c r="F14" s="85">
        <v>43892</v>
      </c>
    </row>
    <row r="15" ht="18.5" customHeight="1">
      <c r="A15" s="86">
        <v>10</v>
      </c>
      <c r="B15" t="s" s="81">
        <v>138</v>
      </c>
      <c r="C15" t="s" s="87">
        <v>46</v>
      </c>
      <c r="D15" t="s" s="87">
        <v>272</v>
      </c>
      <c r="E15" t="s" s="81">
        <v>273</v>
      </c>
      <c r="F15" s="88">
        <v>43892</v>
      </c>
    </row>
    <row r="16" ht="18.5" customHeight="1">
      <c r="A16" s="82">
        <v>11</v>
      </c>
      <c r="B16" t="s" s="83">
        <v>140</v>
      </c>
      <c r="C16" t="s" s="84">
        <v>46</v>
      </c>
      <c r="D16" t="s" s="84">
        <v>274</v>
      </c>
      <c r="E16" t="s" s="83">
        <v>275</v>
      </c>
      <c r="F16" s="85">
        <v>43892</v>
      </c>
    </row>
    <row r="17" ht="18.5" customHeight="1">
      <c r="A17" s="86">
        <v>12</v>
      </c>
      <c r="B17" t="s" s="81">
        <v>142</v>
      </c>
      <c r="C17" t="s" s="87">
        <v>46</v>
      </c>
      <c r="D17" t="s" s="87">
        <v>276</v>
      </c>
      <c r="E17" t="s" s="81">
        <v>277</v>
      </c>
      <c r="F17" s="88">
        <v>43892</v>
      </c>
    </row>
    <row r="18" ht="18.5" customHeight="1">
      <c r="A18" s="82">
        <v>13</v>
      </c>
      <c r="B18" t="s" s="83">
        <v>151</v>
      </c>
      <c r="C18" t="s" s="84">
        <v>46</v>
      </c>
      <c r="D18" t="s" s="84">
        <v>278</v>
      </c>
      <c r="E18" t="s" s="83">
        <v>279</v>
      </c>
      <c r="F18" s="85">
        <v>43892</v>
      </c>
    </row>
    <row r="19" ht="18.5" customHeight="1">
      <c r="A19" s="86">
        <v>14</v>
      </c>
      <c r="B19" t="s" s="81">
        <v>157</v>
      </c>
      <c r="C19" t="s" s="87">
        <v>46</v>
      </c>
      <c r="D19" t="s" s="87">
        <v>280</v>
      </c>
      <c r="E19" t="s" s="81">
        <v>281</v>
      </c>
      <c r="F19" s="88">
        <v>43892</v>
      </c>
    </row>
    <row r="20" ht="18.5" customHeight="1">
      <c r="A20" s="82">
        <v>15</v>
      </c>
      <c r="B20" t="s" s="83">
        <v>179</v>
      </c>
      <c r="C20" t="s" s="84">
        <v>46</v>
      </c>
      <c r="D20" t="s" s="84">
        <v>261</v>
      </c>
      <c r="E20" t="s" s="83">
        <v>282</v>
      </c>
      <c r="F20" s="85">
        <v>43892</v>
      </c>
    </row>
    <row r="21" ht="18.5" customHeight="1">
      <c r="A21" s="86">
        <v>16</v>
      </c>
      <c r="B21" t="s" s="81">
        <v>283</v>
      </c>
      <c r="C21" t="s" s="87">
        <v>46</v>
      </c>
      <c r="D21" t="s" s="87">
        <v>284</v>
      </c>
      <c r="E21" t="s" s="81">
        <v>285</v>
      </c>
      <c r="F21" s="88">
        <v>43907</v>
      </c>
    </row>
    <row r="22" ht="18.5" customHeight="1">
      <c r="A22" s="82">
        <v>17</v>
      </c>
      <c r="B22" t="s" s="83">
        <v>52</v>
      </c>
      <c r="C22" t="s" s="84">
        <v>46</v>
      </c>
      <c r="D22" t="s" s="84">
        <v>286</v>
      </c>
      <c r="E22" t="s" s="83">
        <v>287</v>
      </c>
      <c r="F22" s="85">
        <v>43892</v>
      </c>
    </row>
    <row r="23" ht="18.5" customHeight="1">
      <c r="A23" s="86">
        <v>18</v>
      </c>
      <c r="B23" t="s" s="81">
        <v>64</v>
      </c>
      <c r="C23" t="s" s="87">
        <v>46</v>
      </c>
      <c r="D23" t="s" s="87">
        <v>288</v>
      </c>
      <c r="E23" t="s" s="81">
        <v>289</v>
      </c>
      <c r="F23" s="88">
        <v>43892</v>
      </c>
    </row>
    <row r="24" ht="18.5" customHeight="1">
      <c r="A24" s="82">
        <v>19</v>
      </c>
      <c r="B24" t="s" s="83">
        <v>290</v>
      </c>
      <c r="C24" t="s" s="84">
        <v>46</v>
      </c>
      <c r="D24" t="s" s="84">
        <v>291</v>
      </c>
      <c r="E24" t="s" s="83">
        <v>292</v>
      </c>
      <c r="F24" s="85">
        <v>43907</v>
      </c>
    </row>
    <row r="25" ht="18.5" customHeight="1">
      <c r="A25" s="86">
        <v>20</v>
      </c>
      <c r="B25" t="s" s="81">
        <v>293</v>
      </c>
      <c r="C25" t="s" s="87">
        <v>46</v>
      </c>
      <c r="D25" t="s" s="87">
        <v>294</v>
      </c>
      <c r="E25" t="s" s="81">
        <v>295</v>
      </c>
      <c r="F25" s="88">
        <v>43914</v>
      </c>
    </row>
    <row r="26" ht="18.5" customHeight="1">
      <c r="A26" s="82">
        <v>21</v>
      </c>
      <c r="B26" t="s" s="83">
        <v>213</v>
      </c>
      <c r="C26" t="s" s="84">
        <v>46</v>
      </c>
      <c r="D26" t="s" s="84">
        <v>257</v>
      </c>
      <c r="E26" t="s" s="83">
        <v>296</v>
      </c>
      <c r="F26" s="85">
        <v>43945</v>
      </c>
    </row>
    <row r="27" ht="18.5" customHeight="1">
      <c r="A27" s="86">
        <v>22</v>
      </c>
      <c r="B27" t="s" s="81">
        <v>146</v>
      </c>
      <c r="C27" t="s" s="87">
        <v>46</v>
      </c>
      <c r="D27" t="s" s="87">
        <v>257</v>
      </c>
      <c r="E27" t="s" s="81">
        <v>297</v>
      </c>
      <c r="F27" s="88">
        <v>43950</v>
      </c>
    </row>
    <row r="28" ht="18.5" customHeight="1">
      <c r="A28" s="82">
        <v>23</v>
      </c>
      <c r="B28" t="s" s="83">
        <v>169</v>
      </c>
      <c r="C28" t="s" s="84">
        <v>46</v>
      </c>
      <c r="D28" t="s" s="84">
        <v>263</v>
      </c>
      <c r="E28" t="s" s="83">
        <v>298</v>
      </c>
      <c r="F28" s="85">
        <v>43973</v>
      </c>
    </row>
    <row r="29" ht="15" customHeight="1">
      <c r="A29" s="86">
        <v>24</v>
      </c>
      <c r="B29" t="s" s="81">
        <v>221</v>
      </c>
      <c r="C29" t="s" s="87">
        <v>46</v>
      </c>
      <c r="D29" t="s" s="87">
        <v>299</v>
      </c>
      <c r="E29" t="s" s="81">
        <v>300</v>
      </c>
      <c r="F29" s="88">
        <v>43957</v>
      </c>
    </row>
    <row r="30" ht="18.5" customHeight="1">
      <c r="A30" s="82">
        <v>25</v>
      </c>
      <c r="B30" t="s" s="83">
        <v>216</v>
      </c>
      <c r="C30" t="s" s="84">
        <v>46</v>
      </c>
      <c r="D30" t="s" s="84">
        <v>301</v>
      </c>
      <c r="E30" t="s" s="83">
        <v>302</v>
      </c>
      <c r="F30" s="85">
        <v>43957</v>
      </c>
    </row>
    <row r="31" ht="19.5" customHeight="1">
      <c r="A31" s="86">
        <v>26</v>
      </c>
      <c r="B31" t="s" s="81">
        <v>303</v>
      </c>
      <c r="C31" t="s" s="87">
        <v>46</v>
      </c>
      <c r="D31" t="s" s="87">
        <v>304</v>
      </c>
      <c r="E31" t="s" s="81">
        <v>305</v>
      </c>
      <c r="F31" s="88">
        <v>44004</v>
      </c>
    </row>
    <row r="32" ht="18.5" customHeight="1">
      <c r="A32" s="82">
        <v>27</v>
      </c>
      <c r="B32" t="s" s="83">
        <v>306</v>
      </c>
      <c r="C32" t="s" s="84">
        <v>46</v>
      </c>
      <c r="D32" t="s" s="84">
        <v>307</v>
      </c>
      <c r="E32" t="s" s="83">
        <v>308</v>
      </c>
      <c r="F32" s="85">
        <v>44013</v>
      </c>
    </row>
    <row r="33" ht="19.5" customHeight="1">
      <c r="A33" s="86">
        <v>28</v>
      </c>
      <c r="B33" t="s" s="81">
        <v>309</v>
      </c>
      <c r="C33" t="s" s="87">
        <v>46</v>
      </c>
      <c r="D33" t="s" s="87">
        <v>310</v>
      </c>
      <c r="E33" t="s" s="81">
        <v>311</v>
      </c>
      <c r="F33" s="88">
        <v>44019</v>
      </c>
    </row>
    <row r="34" ht="18.5" customHeight="1">
      <c r="A34" s="82">
        <v>29</v>
      </c>
      <c r="B34" t="s" s="83">
        <v>312</v>
      </c>
      <c r="C34" t="s" s="84">
        <v>46</v>
      </c>
      <c r="D34" t="s" s="84">
        <v>313</v>
      </c>
      <c r="E34" t="s" s="83">
        <v>314</v>
      </c>
      <c r="F34" s="85">
        <v>44029</v>
      </c>
    </row>
  </sheetData>
  <mergeCells count="1">
    <mergeCell ref="A2:E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BK42"/>
  <sheetViews>
    <sheetView workbookViewId="0" showGridLines="0" defaultGridColor="1"/>
  </sheetViews>
  <sheetFormatPr defaultColWidth="8.83333" defaultRowHeight="14.5" customHeight="1" outlineLevelRow="0" outlineLevelCol="0"/>
  <cols>
    <col min="1" max="1" width="8.85156" style="89" customWidth="1"/>
    <col min="2" max="2" width="38.3516" style="89" customWidth="1"/>
    <col min="3" max="3" width="21.3516" style="89" customWidth="1"/>
    <col min="4" max="63" width="3" style="89" customWidth="1"/>
    <col min="64" max="256" width="8.85156" style="89" customWidth="1"/>
  </cols>
  <sheetData>
    <row r="1" ht="14.5" customHeight="1">
      <c r="A1" t="s" s="90">
        <v>315</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2"/>
    </row>
    <row r="2" ht="14.5" customHeight="1">
      <c r="A2" s="93"/>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4"/>
      <c r="BA2" s="94"/>
      <c r="BB2" s="94"/>
      <c r="BC2" s="94"/>
      <c r="BD2" s="94"/>
      <c r="BE2" s="94"/>
      <c r="BF2" s="94"/>
      <c r="BG2" s="94"/>
      <c r="BH2" s="94"/>
      <c r="BI2" s="94"/>
      <c r="BJ2" s="94"/>
      <c r="BK2" s="95"/>
    </row>
    <row r="3" ht="8" customHeight="1">
      <c r="A3" s="93"/>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5"/>
    </row>
    <row r="4" ht="8" customHeight="1">
      <c r="A4" s="93"/>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5"/>
    </row>
    <row r="5" ht="14.5" customHeight="1">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5"/>
    </row>
    <row r="6" ht="36.5" customHeight="1">
      <c r="A6" t="s" s="96">
        <v>316</v>
      </c>
      <c r="B6" s="97"/>
      <c r="C6" s="97"/>
      <c r="D6" t="s" s="98">
        <v>317</v>
      </c>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t="s" s="100">
        <v>318</v>
      </c>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2"/>
    </row>
    <row r="7" ht="24" customHeight="1">
      <c r="A7" t="s" s="103">
        <v>319</v>
      </c>
      <c r="B7" t="s" s="103">
        <v>23</v>
      </c>
      <c r="C7" t="s" s="104">
        <v>24</v>
      </c>
      <c r="D7" s="105">
        <v>1</v>
      </c>
      <c r="E7" s="106">
        <v>2</v>
      </c>
      <c r="F7" s="106">
        <v>3</v>
      </c>
      <c r="G7" s="106">
        <v>4</v>
      </c>
      <c r="H7" s="106">
        <v>5</v>
      </c>
      <c r="I7" s="106">
        <v>6</v>
      </c>
      <c r="J7" s="106">
        <v>7</v>
      </c>
      <c r="K7" s="106">
        <v>8</v>
      </c>
      <c r="L7" s="106">
        <v>9</v>
      </c>
      <c r="M7" s="106">
        <v>10</v>
      </c>
      <c r="N7" s="106">
        <v>11</v>
      </c>
      <c r="O7" s="106">
        <v>12</v>
      </c>
      <c r="P7" s="106">
        <v>13</v>
      </c>
      <c r="Q7" s="106">
        <v>14</v>
      </c>
      <c r="R7" s="106">
        <v>15</v>
      </c>
      <c r="S7" s="106">
        <v>16</v>
      </c>
      <c r="T7" s="106">
        <v>17</v>
      </c>
      <c r="U7" s="106">
        <v>18</v>
      </c>
      <c r="V7" s="106">
        <v>19</v>
      </c>
      <c r="W7" s="106">
        <v>20</v>
      </c>
      <c r="X7" s="106">
        <v>21</v>
      </c>
      <c r="Y7" s="106">
        <v>22</v>
      </c>
      <c r="Z7" s="105">
        <v>23</v>
      </c>
      <c r="AA7" s="105">
        <v>24</v>
      </c>
      <c r="AB7" s="105">
        <v>25</v>
      </c>
      <c r="AC7" s="105">
        <v>26</v>
      </c>
      <c r="AD7" s="105">
        <v>27</v>
      </c>
      <c r="AE7" s="105">
        <v>28</v>
      </c>
      <c r="AF7" s="105">
        <v>29</v>
      </c>
      <c r="AG7" s="106">
        <v>30</v>
      </c>
      <c r="AH7" s="106">
        <v>31</v>
      </c>
      <c r="AI7" s="106">
        <v>1</v>
      </c>
      <c r="AJ7" s="106">
        <v>2</v>
      </c>
      <c r="AK7" s="106">
        <v>3</v>
      </c>
      <c r="AL7" s="106">
        <v>4</v>
      </c>
      <c r="AM7" s="106">
        <v>5</v>
      </c>
      <c r="AN7" s="106">
        <v>6</v>
      </c>
      <c r="AO7" s="106">
        <v>7</v>
      </c>
      <c r="AP7" s="106">
        <v>8</v>
      </c>
      <c r="AQ7" s="106">
        <v>9</v>
      </c>
      <c r="AR7" s="106">
        <v>10</v>
      </c>
      <c r="AS7" s="106">
        <v>11</v>
      </c>
      <c r="AT7" s="106">
        <v>12</v>
      </c>
      <c r="AU7" s="106">
        <v>13</v>
      </c>
      <c r="AV7" s="106">
        <v>14</v>
      </c>
      <c r="AW7" s="106">
        <v>15</v>
      </c>
      <c r="AX7" s="106">
        <v>16</v>
      </c>
      <c r="AY7" s="106">
        <v>17</v>
      </c>
      <c r="AZ7" s="106">
        <v>18</v>
      </c>
      <c r="BA7" s="106">
        <v>19</v>
      </c>
      <c r="BB7" s="106">
        <v>20</v>
      </c>
      <c r="BC7" s="106">
        <v>21</v>
      </c>
      <c r="BD7" s="106">
        <v>22</v>
      </c>
      <c r="BE7" s="106">
        <v>23</v>
      </c>
      <c r="BF7" s="106">
        <v>24</v>
      </c>
      <c r="BG7" s="106">
        <v>25</v>
      </c>
      <c r="BH7" s="106">
        <v>26</v>
      </c>
      <c r="BI7" s="106">
        <v>27</v>
      </c>
      <c r="BJ7" s="106">
        <v>28</v>
      </c>
      <c r="BK7" s="106">
        <v>29</v>
      </c>
    </row>
    <row r="8" ht="13.5" customHeight="1">
      <c r="A8" s="107"/>
      <c r="B8" s="107"/>
      <c r="C8" s="108"/>
      <c r="D8" t="s" s="109">
        <v>320</v>
      </c>
      <c r="E8" t="s" s="103">
        <v>321</v>
      </c>
      <c r="F8" t="s" s="103">
        <v>322</v>
      </c>
      <c r="G8" t="s" s="103">
        <v>323</v>
      </c>
      <c r="H8" t="s" s="103">
        <v>324</v>
      </c>
      <c r="I8" t="s" s="103">
        <v>325</v>
      </c>
      <c r="J8" t="s" s="103">
        <v>326</v>
      </c>
      <c r="K8" t="s" s="103">
        <v>320</v>
      </c>
      <c r="L8" t="s" s="103">
        <v>321</v>
      </c>
      <c r="M8" t="s" s="103">
        <v>322</v>
      </c>
      <c r="N8" t="s" s="103">
        <v>323</v>
      </c>
      <c r="O8" t="s" s="103">
        <v>324</v>
      </c>
      <c r="P8" t="s" s="103">
        <v>325</v>
      </c>
      <c r="Q8" t="s" s="103">
        <v>326</v>
      </c>
      <c r="R8" t="s" s="103">
        <v>320</v>
      </c>
      <c r="S8" t="s" s="103">
        <v>321</v>
      </c>
      <c r="T8" t="s" s="103">
        <v>322</v>
      </c>
      <c r="U8" t="s" s="103">
        <v>323</v>
      </c>
      <c r="V8" t="s" s="103">
        <v>324</v>
      </c>
      <c r="W8" t="s" s="103">
        <v>325</v>
      </c>
      <c r="X8" t="s" s="103">
        <v>326</v>
      </c>
      <c r="Y8" t="s" s="103">
        <v>320</v>
      </c>
      <c r="Z8" t="s" s="109">
        <v>321</v>
      </c>
      <c r="AA8" t="s" s="109">
        <v>322</v>
      </c>
      <c r="AB8" t="s" s="109">
        <v>323</v>
      </c>
      <c r="AC8" t="s" s="109">
        <v>324</v>
      </c>
      <c r="AD8" t="s" s="109">
        <v>325</v>
      </c>
      <c r="AE8" t="s" s="109">
        <v>326</v>
      </c>
      <c r="AF8" t="s" s="109">
        <v>320</v>
      </c>
      <c r="AG8" t="s" s="103">
        <v>321</v>
      </c>
      <c r="AH8" t="s" s="103">
        <v>322</v>
      </c>
      <c r="AI8" t="s" s="103">
        <v>323</v>
      </c>
      <c r="AJ8" t="s" s="103">
        <v>324</v>
      </c>
      <c r="AK8" t="s" s="103">
        <v>325</v>
      </c>
      <c r="AL8" t="s" s="103">
        <v>326</v>
      </c>
      <c r="AM8" t="s" s="103">
        <v>320</v>
      </c>
      <c r="AN8" t="s" s="103">
        <v>321</v>
      </c>
      <c r="AO8" t="s" s="103">
        <v>322</v>
      </c>
      <c r="AP8" t="s" s="103">
        <v>323</v>
      </c>
      <c r="AQ8" t="s" s="103">
        <v>324</v>
      </c>
      <c r="AR8" t="s" s="103">
        <v>325</v>
      </c>
      <c r="AS8" t="s" s="103">
        <v>326</v>
      </c>
      <c r="AT8" t="s" s="103">
        <v>320</v>
      </c>
      <c r="AU8" t="s" s="103">
        <v>321</v>
      </c>
      <c r="AV8" t="s" s="103">
        <v>322</v>
      </c>
      <c r="AW8" t="s" s="103">
        <v>323</v>
      </c>
      <c r="AX8" t="s" s="103">
        <v>324</v>
      </c>
      <c r="AY8" t="s" s="103">
        <v>325</v>
      </c>
      <c r="AZ8" t="s" s="103">
        <v>326</v>
      </c>
      <c r="BA8" t="s" s="103">
        <v>320</v>
      </c>
      <c r="BB8" t="s" s="103">
        <v>321</v>
      </c>
      <c r="BC8" t="s" s="103">
        <v>322</v>
      </c>
      <c r="BD8" t="s" s="103">
        <v>323</v>
      </c>
      <c r="BE8" t="s" s="103">
        <v>324</v>
      </c>
      <c r="BF8" t="s" s="103">
        <v>325</v>
      </c>
      <c r="BG8" t="s" s="103">
        <v>326</v>
      </c>
      <c r="BH8" t="s" s="103">
        <v>320</v>
      </c>
      <c r="BI8" t="s" s="103">
        <v>321</v>
      </c>
      <c r="BJ8" t="s" s="103">
        <v>322</v>
      </c>
      <c r="BK8" t="s" s="103">
        <v>323</v>
      </c>
    </row>
    <row r="9" ht="16" customHeight="1">
      <c r="A9" s="110">
        <v>1</v>
      </c>
      <c r="B9" t="s" s="111">
        <v>31</v>
      </c>
      <c r="C9" t="s" s="111">
        <v>32</v>
      </c>
      <c r="D9" t="s" s="112">
        <v>327</v>
      </c>
      <c r="E9" s="113"/>
      <c r="F9" s="113"/>
      <c r="G9" s="113"/>
      <c r="H9" s="113"/>
      <c r="I9" s="113"/>
      <c r="J9" s="113"/>
      <c r="K9" s="113"/>
      <c r="L9" s="113"/>
      <c r="M9" s="113"/>
      <c r="N9" s="113"/>
      <c r="O9" s="113"/>
      <c r="P9" s="113"/>
      <c r="Q9" s="113"/>
      <c r="R9" s="113"/>
      <c r="S9" s="113"/>
      <c r="T9" s="113"/>
      <c r="U9" s="113"/>
      <c r="V9" s="113"/>
      <c r="W9" s="113"/>
      <c r="X9" s="113"/>
      <c r="Y9" s="113"/>
      <c r="Z9" t="s" s="112">
        <v>327</v>
      </c>
      <c r="AA9" t="s" s="112">
        <v>327</v>
      </c>
      <c r="AB9" t="s" s="112">
        <v>327</v>
      </c>
      <c r="AC9" t="s" s="112">
        <v>327</v>
      </c>
      <c r="AD9" t="s" s="112">
        <v>327</v>
      </c>
      <c r="AE9" t="s" s="112">
        <v>327</v>
      </c>
      <c r="AF9" t="s" s="112">
        <v>327</v>
      </c>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row>
    <row r="10" ht="16" customHeight="1">
      <c r="A10" s="110">
        <v>2</v>
      </c>
      <c r="B10" t="s" s="111">
        <v>36</v>
      </c>
      <c r="C10" t="s" s="111">
        <v>328</v>
      </c>
      <c r="D10" t="s" s="112">
        <v>327</v>
      </c>
      <c r="E10" s="113"/>
      <c r="F10" s="113"/>
      <c r="G10" s="113"/>
      <c r="H10" s="113"/>
      <c r="I10" s="113"/>
      <c r="J10" s="113"/>
      <c r="K10" s="113"/>
      <c r="L10" s="113"/>
      <c r="M10" s="113"/>
      <c r="N10" s="113"/>
      <c r="O10" s="113"/>
      <c r="P10" s="113"/>
      <c r="Q10" s="113"/>
      <c r="R10" s="113"/>
      <c r="S10" s="113"/>
      <c r="T10" s="113"/>
      <c r="U10" s="113"/>
      <c r="V10" s="113"/>
      <c r="W10" s="113"/>
      <c r="X10" s="113"/>
      <c r="Y10" s="113"/>
      <c r="Z10" t="s" s="112">
        <v>327</v>
      </c>
      <c r="AA10" t="s" s="112">
        <v>327</v>
      </c>
      <c r="AB10" t="s" s="112">
        <v>327</v>
      </c>
      <c r="AC10" t="s" s="112">
        <v>327</v>
      </c>
      <c r="AD10" t="s" s="112">
        <v>327</v>
      </c>
      <c r="AE10" t="s" s="112">
        <v>327</v>
      </c>
      <c r="AF10" t="s" s="112">
        <v>327</v>
      </c>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row>
    <row r="11" ht="16" customHeight="1">
      <c r="A11" s="110">
        <v>3</v>
      </c>
      <c r="B11" t="s" s="111">
        <v>41</v>
      </c>
      <c r="C11" t="s" s="111">
        <v>42</v>
      </c>
      <c r="D11" t="s" s="112">
        <v>327</v>
      </c>
      <c r="E11" s="113"/>
      <c r="F11" s="113"/>
      <c r="G11" s="113"/>
      <c r="H11" s="113"/>
      <c r="I11" s="113"/>
      <c r="J11" s="113"/>
      <c r="K11" s="113"/>
      <c r="L11" s="113"/>
      <c r="M11" s="113"/>
      <c r="N11" s="113"/>
      <c r="O11" s="113"/>
      <c r="P11" s="113"/>
      <c r="Q11" s="113"/>
      <c r="R11" s="113"/>
      <c r="S11" s="113"/>
      <c r="T11" s="113"/>
      <c r="U11" s="113"/>
      <c r="V11" s="113"/>
      <c r="W11" s="113"/>
      <c r="X11" s="113"/>
      <c r="Y11" s="113"/>
      <c r="Z11" t="s" s="112">
        <v>327</v>
      </c>
      <c r="AA11" t="s" s="112">
        <v>327</v>
      </c>
      <c r="AB11" t="s" s="112">
        <v>327</v>
      </c>
      <c r="AC11" t="s" s="112">
        <v>327</v>
      </c>
      <c r="AD11" t="s" s="112">
        <v>327</v>
      </c>
      <c r="AE11" t="s" s="112">
        <v>327</v>
      </c>
      <c r="AF11" t="s" s="112">
        <v>327</v>
      </c>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row>
    <row r="12" ht="16.5" customHeight="1">
      <c r="A12" s="110">
        <v>5</v>
      </c>
      <c r="B12" t="s" s="114">
        <v>329</v>
      </c>
      <c r="C12" t="s" s="111">
        <v>48</v>
      </c>
      <c r="D12" t="s" s="112">
        <v>327</v>
      </c>
      <c r="E12" s="113"/>
      <c r="F12" s="113"/>
      <c r="G12" s="113"/>
      <c r="H12" s="113"/>
      <c r="I12" s="113"/>
      <c r="J12" s="113"/>
      <c r="K12" s="113"/>
      <c r="L12" s="113"/>
      <c r="M12" s="113"/>
      <c r="N12" s="113"/>
      <c r="O12" s="113"/>
      <c r="P12" s="113"/>
      <c r="Q12" s="113"/>
      <c r="R12" s="113"/>
      <c r="S12" s="113"/>
      <c r="T12" s="113"/>
      <c r="U12" s="113"/>
      <c r="V12" s="113"/>
      <c r="W12" s="113"/>
      <c r="X12" s="113"/>
      <c r="Y12" s="113"/>
      <c r="Z12" t="s" s="112">
        <v>327</v>
      </c>
      <c r="AA12" t="s" s="112">
        <v>327</v>
      </c>
      <c r="AB12" t="s" s="112">
        <v>327</v>
      </c>
      <c r="AC12" t="s" s="112">
        <v>327</v>
      </c>
      <c r="AD12" t="s" s="112">
        <v>327</v>
      </c>
      <c r="AE12" t="s" s="112">
        <v>327</v>
      </c>
      <c r="AF12" t="s" s="112">
        <v>327</v>
      </c>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row>
    <row r="13" ht="16" customHeight="1">
      <c r="A13" s="110">
        <v>6</v>
      </c>
      <c r="B13" t="s" s="111">
        <v>52</v>
      </c>
      <c r="C13" t="s" s="111">
        <v>53</v>
      </c>
      <c r="D13" t="s" s="112">
        <v>327</v>
      </c>
      <c r="E13" s="113"/>
      <c r="F13" s="113"/>
      <c r="G13" s="113"/>
      <c r="H13" s="113"/>
      <c r="I13" s="113"/>
      <c r="J13" s="113"/>
      <c r="K13" s="113"/>
      <c r="L13" s="113"/>
      <c r="M13" s="113"/>
      <c r="N13" s="113"/>
      <c r="O13" s="113"/>
      <c r="P13" s="113"/>
      <c r="Q13" s="113"/>
      <c r="R13" s="113"/>
      <c r="S13" s="113"/>
      <c r="T13" s="113"/>
      <c r="U13" s="113"/>
      <c r="V13" s="113"/>
      <c r="W13" s="113"/>
      <c r="X13" s="113"/>
      <c r="Y13" s="113"/>
      <c r="Z13" t="s" s="112">
        <v>327</v>
      </c>
      <c r="AA13" t="s" s="112">
        <v>327</v>
      </c>
      <c r="AB13" t="s" s="112">
        <v>327</v>
      </c>
      <c r="AC13" t="s" s="112">
        <v>327</v>
      </c>
      <c r="AD13" t="s" s="112">
        <v>327</v>
      </c>
      <c r="AE13" t="s" s="112">
        <v>327</v>
      </c>
      <c r="AF13" t="s" s="112">
        <v>327</v>
      </c>
      <c r="AG13" t="s" s="115">
        <v>330</v>
      </c>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row>
    <row r="14" ht="16" customHeight="1">
      <c r="A14" s="110">
        <v>7</v>
      </c>
      <c r="B14" t="s" s="111">
        <v>57</v>
      </c>
      <c r="C14" t="s" s="111">
        <v>42</v>
      </c>
      <c r="D14" t="s" s="112">
        <v>327</v>
      </c>
      <c r="E14" s="113"/>
      <c r="F14" s="113"/>
      <c r="G14" s="113"/>
      <c r="H14" s="113"/>
      <c r="I14" s="113"/>
      <c r="J14" s="113"/>
      <c r="K14" s="113"/>
      <c r="L14" s="113"/>
      <c r="M14" s="113"/>
      <c r="N14" s="113"/>
      <c r="O14" s="113"/>
      <c r="P14" s="113"/>
      <c r="Q14" s="113"/>
      <c r="R14" s="113"/>
      <c r="S14" s="113"/>
      <c r="T14" s="113"/>
      <c r="U14" s="113"/>
      <c r="V14" s="113"/>
      <c r="W14" s="113"/>
      <c r="X14" s="113"/>
      <c r="Y14" s="113"/>
      <c r="Z14" t="s" s="112">
        <v>327</v>
      </c>
      <c r="AA14" t="s" s="112">
        <v>327</v>
      </c>
      <c r="AB14" t="s" s="112">
        <v>327</v>
      </c>
      <c r="AC14" t="s" s="112">
        <v>327</v>
      </c>
      <c r="AD14" t="s" s="112">
        <v>327</v>
      </c>
      <c r="AE14" t="s" s="112">
        <v>327</v>
      </c>
      <c r="AF14" t="s" s="112">
        <v>327</v>
      </c>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row>
    <row r="15" ht="16" customHeight="1">
      <c r="A15" s="110">
        <v>8</v>
      </c>
      <c r="B15" t="s" s="111">
        <v>61</v>
      </c>
      <c r="C15" t="s" s="111">
        <v>328</v>
      </c>
      <c r="D15" t="s" s="112">
        <v>327</v>
      </c>
      <c r="E15" s="113"/>
      <c r="F15" s="113"/>
      <c r="G15" s="113"/>
      <c r="H15" s="113"/>
      <c r="I15" s="113"/>
      <c r="J15" s="113"/>
      <c r="K15" s="113"/>
      <c r="L15" s="113"/>
      <c r="M15" s="113"/>
      <c r="N15" s="113"/>
      <c r="O15" s="113"/>
      <c r="P15" s="113"/>
      <c r="Q15" s="113"/>
      <c r="R15" s="113"/>
      <c r="S15" s="113"/>
      <c r="T15" s="113"/>
      <c r="U15" s="113"/>
      <c r="V15" s="113"/>
      <c r="W15" s="113"/>
      <c r="X15" s="113"/>
      <c r="Y15" s="113"/>
      <c r="Z15" t="s" s="112">
        <v>327</v>
      </c>
      <c r="AA15" t="s" s="112">
        <v>327</v>
      </c>
      <c r="AB15" t="s" s="112">
        <v>327</v>
      </c>
      <c r="AC15" t="s" s="112">
        <v>327</v>
      </c>
      <c r="AD15" t="s" s="112">
        <v>327</v>
      </c>
      <c r="AE15" t="s" s="112">
        <v>327</v>
      </c>
      <c r="AF15" t="s" s="112">
        <v>327</v>
      </c>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row>
    <row r="16" ht="16" customHeight="1">
      <c r="A16" s="110">
        <v>9</v>
      </c>
      <c r="B16" t="s" s="111">
        <v>64</v>
      </c>
      <c r="C16" t="s" s="111">
        <v>65</v>
      </c>
      <c r="D16" t="s" s="112">
        <v>327</v>
      </c>
      <c r="E16" s="113"/>
      <c r="F16" s="113"/>
      <c r="G16" s="113"/>
      <c r="H16" s="113"/>
      <c r="I16" s="113"/>
      <c r="J16" s="113"/>
      <c r="K16" s="113"/>
      <c r="L16" s="113"/>
      <c r="M16" s="113"/>
      <c r="N16" s="113"/>
      <c r="O16" s="113"/>
      <c r="P16" s="113"/>
      <c r="Q16" s="113"/>
      <c r="R16" s="113"/>
      <c r="S16" s="113"/>
      <c r="T16" s="113"/>
      <c r="U16" s="113"/>
      <c r="V16" s="113"/>
      <c r="W16" s="113"/>
      <c r="X16" s="113"/>
      <c r="Y16" s="113"/>
      <c r="Z16" t="s" s="112">
        <v>327</v>
      </c>
      <c r="AA16" t="s" s="112">
        <v>327</v>
      </c>
      <c r="AB16" t="s" s="112">
        <v>327</v>
      </c>
      <c r="AC16" t="s" s="112">
        <v>327</v>
      </c>
      <c r="AD16" t="s" s="112">
        <v>327</v>
      </c>
      <c r="AE16" t="s" s="112">
        <v>327</v>
      </c>
      <c r="AF16" t="s" s="112">
        <v>327</v>
      </c>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row>
    <row r="17" ht="16" customHeight="1">
      <c r="A17" s="110">
        <v>10</v>
      </c>
      <c r="B17" t="s" s="111">
        <v>68</v>
      </c>
      <c r="C17" t="s" s="111">
        <v>69</v>
      </c>
      <c r="D17" t="s" s="112">
        <v>327</v>
      </c>
      <c r="E17" s="113"/>
      <c r="F17" s="113"/>
      <c r="G17" s="113"/>
      <c r="H17" s="113"/>
      <c r="I17" s="113"/>
      <c r="J17" s="113"/>
      <c r="K17" s="113"/>
      <c r="L17" s="113"/>
      <c r="M17" s="113"/>
      <c r="N17" s="113"/>
      <c r="O17" s="113"/>
      <c r="P17" s="113"/>
      <c r="Q17" s="113"/>
      <c r="R17" s="113"/>
      <c r="S17" s="113"/>
      <c r="T17" s="113"/>
      <c r="U17" s="113"/>
      <c r="V17" s="113"/>
      <c r="W17" s="113"/>
      <c r="X17" s="113"/>
      <c r="Y17" s="113"/>
      <c r="Z17" t="s" s="112">
        <v>327</v>
      </c>
      <c r="AA17" t="s" s="112">
        <v>327</v>
      </c>
      <c r="AB17" t="s" s="112">
        <v>327</v>
      </c>
      <c r="AC17" t="s" s="112">
        <v>327</v>
      </c>
      <c r="AD17" t="s" s="112">
        <v>327</v>
      </c>
      <c r="AE17" t="s" s="112">
        <v>327</v>
      </c>
      <c r="AF17" t="s" s="112">
        <v>327</v>
      </c>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row>
    <row r="18" ht="16" customHeight="1">
      <c r="A18" s="110">
        <v>11</v>
      </c>
      <c r="B18" t="s" s="111">
        <v>72</v>
      </c>
      <c r="C18" t="s" s="111">
        <v>69</v>
      </c>
      <c r="D18" t="s" s="112">
        <v>327</v>
      </c>
      <c r="E18" s="113"/>
      <c r="F18" s="113"/>
      <c r="G18" s="113"/>
      <c r="H18" s="113"/>
      <c r="I18" s="113"/>
      <c r="J18" s="113"/>
      <c r="K18" s="113"/>
      <c r="L18" s="113"/>
      <c r="M18" s="113"/>
      <c r="N18" s="113"/>
      <c r="O18" s="113"/>
      <c r="P18" s="113"/>
      <c r="Q18" s="113"/>
      <c r="R18" s="113"/>
      <c r="S18" s="113"/>
      <c r="T18" s="113"/>
      <c r="U18" s="113"/>
      <c r="V18" s="113"/>
      <c r="W18" s="113"/>
      <c r="X18" s="113"/>
      <c r="Y18" s="113"/>
      <c r="Z18" t="s" s="112">
        <v>327</v>
      </c>
      <c r="AA18" t="s" s="112">
        <v>327</v>
      </c>
      <c r="AB18" t="s" s="112">
        <v>327</v>
      </c>
      <c r="AC18" t="s" s="112">
        <v>327</v>
      </c>
      <c r="AD18" t="s" s="112">
        <v>327</v>
      </c>
      <c r="AE18" t="s" s="112">
        <v>327</v>
      </c>
      <c r="AF18" t="s" s="112">
        <v>327</v>
      </c>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row>
    <row r="19" ht="16" customHeight="1">
      <c r="A19" s="110">
        <v>12</v>
      </c>
      <c r="B19" t="s" s="111">
        <v>75</v>
      </c>
      <c r="C19" t="s" s="111">
        <v>32</v>
      </c>
      <c r="D19" t="s" s="112">
        <v>327</v>
      </c>
      <c r="E19" s="113"/>
      <c r="F19" s="113"/>
      <c r="G19" s="113"/>
      <c r="H19" s="113"/>
      <c r="I19" s="113"/>
      <c r="J19" s="113"/>
      <c r="K19" s="113"/>
      <c r="L19" s="113"/>
      <c r="M19" s="113"/>
      <c r="N19" s="113"/>
      <c r="O19" s="113"/>
      <c r="P19" s="113"/>
      <c r="Q19" s="113"/>
      <c r="R19" s="113"/>
      <c r="S19" s="113"/>
      <c r="T19" s="113"/>
      <c r="U19" s="113"/>
      <c r="V19" s="113"/>
      <c r="W19" s="113"/>
      <c r="X19" s="113"/>
      <c r="Y19" s="113"/>
      <c r="Z19" t="s" s="112">
        <v>327</v>
      </c>
      <c r="AA19" t="s" s="112">
        <v>327</v>
      </c>
      <c r="AB19" t="s" s="112">
        <v>327</v>
      </c>
      <c r="AC19" t="s" s="112">
        <v>327</v>
      </c>
      <c r="AD19" t="s" s="112">
        <v>327</v>
      </c>
      <c r="AE19" t="s" s="112">
        <v>327</v>
      </c>
      <c r="AF19" t="s" s="112">
        <v>327</v>
      </c>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row>
    <row r="20" ht="16" customHeight="1">
      <c r="A20" s="110">
        <v>13</v>
      </c>
      <c r="B20" t="s" s="111">
        <v>79</v>
      </c>
      <c r="C20" t="s" s="111">
        <v>80</v>
      </c>
      <c r="D20" t="s" s="112">
        <v>327</v>
      </c>
      <c r="E20" s="113"/>
      <c r="F20" s="113"/>
      <c r="G20" s="113"/>
      <c r="H20" s="113"/>
      <c r="I20" s="113"/>
      <c r="J20" s="113"/>
      <c r="K20" s="113"/>
      <c r="L20" s="113"/>
      <c r="M20" s="113"/>
      <c r="N20" s="113"/>
      <c r="O20" s="113"/>
      <c r="P20" s="113"/>
      <c r="Q20" s="113"/>
      <c r="R20" s="113"/>
      <c r="S20" s="113"/>
      <c r="T20" s="113"/>
      <c r="U20" s="113"/>
      <c r="V20" s="113"/>
      <c r="W20" s="113"/>
      <c r="X20" s="113"/>
      <c r="Y20" s="113"/>
      <c r="Z20" t="s" s="112">
        <v>327</v>
      </c>
      <c r="AA20" t="s" s="112">
        <v>327</v>
      </c>
      <c r="AB20" t="s" s="112">
        <v>327</v>
      </c>
      <c r="AC20" t="s" s="112">
        <v>327</v>
      </c>
      <c r="AD20" t="s" s="112">
        <v>327</v>
      </c>
      <c r="AE20" t="s" s="112">
        <v>327</v>
      </c>
      <c r="AF20" t="s" s="112">
        <v>327</v>
      </c>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row>
    <row r="21" ht="16" customHeight="1">
      <c r="A21" s="110">
        <v>14</v>
      </c>
      <c r="B21" t="s" s="111">
        <v>84</v>
      </c>
      <c r="C21" t="s" s="111">
        <v>80</v>
      </c>
      <c r="D21" t="s" s="112">
        <v>327</v>
      </c>
      <c r="E21" s="113"/>
      <c r="F21" s="113"/>
      <c r="G21" s="113"/>
      <c r="H21" s="113"/>
      <c r="I21" s="113"/>
      <c r="J21" s="113"/>
      <c r="K21" s="113"/>
      <c r="L21" s="113"/>
      <c r="M21" s="113"/>
      <c r="N21" s="113"/>
      <c r="O21" s="113"/>
      <c r="P21" s="113"/>
      <c r="Q21" s="113"/>
      <c r="R21" s="113"/>
      <c r="S21" s="113"/>
      <c r="T21" s="113"/>
      <c r="U21" s="113"/>
      <c r="V21" s="113"/>
      <c r="W21" s="113"/>
      <c r="X21" s="113"/>
      <c r="Y21" s="113"/>
      <c r="Z21" t="s" s="112">
        <v>327</v>
      </c>
      <c r="AA21" t="s" s="112">
        <v>327</v>
      </c>
      <c r="AB21" t="s" s="112">
        <v>327</v>
      </c>
      <c r="AC21" t="s" s="112">
        <v>327</v>
      </c>
      <c r="AD21" t="s" s="112">
        <v>327</v>
      </c>
      <c r="AE21" t="s" s="112">
        <v>327</v>
      </c>
      <c r="AF21" t="s" s="112">
        <v>327</v>
      </c>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113"/>
      <c r="BK21" s="113"/>
    </row>
    <row r="22" ht="16" customHeight="1">
      <c r="A22" s="110">
        <v>15</v>
      </c>
      <c r="B22" t="s" s="111">
        <v>87</v>
      </c>
      <c r="C22" t="s" s="111">
        <v>42</v>
      </c>
      <c r="D22" t="s" s="112">
        <v>327</v>
      </c>
      <c r="E22" s="113"/>
      <c r="F22" s="113"/>
      <c r="G22" s="113"/>
      <c r="H22" s="113"/>
      <c r="I22" s="113"/>
      <c r="J22" s="113"/>
      <c r="K22" s="113"/>
      <c r="L22" s="113"/>
      <c r="M22" s="113"/>
      <c r="N22" s="113"/>
      <c r="O22" s="113"/>
      <c r="P22" s="113"/>
      <c r="Q22" s="113"/>
      <c r="R22" s="113"/>
      <c r="S22" s="113"/>
      <c r="T22" s="113"/>
      <c r="U22" s="113"/>
      <c r="V22" s="113"/>
      <c r="W22" s="113"/>
      <c r="X22" s="113"/>
      <c r="Y22" s="113"/>
      <c r="Z22" t="s" s="112">
        <v>327</v>
      </c>
      <c r="AA22" t="s" s="112">
        <v>327</v>
      </c>
      <c r="AB22" t="s" s="112">
        <v>327</v>
      </c>
      <c r="AC22" t="s" s="112">
        <v>327</v>
      </c>
      <c r="AD22" t="s" s="112">
        <v>327</v>
      </c>
      <c r="AE22" t="s" s="112">
        <v>327</v>
      </c>
      <c r="AF22" t="s" s="112">
        <v>327</v>
      </c>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row>
    <row r="23" ht="16" customHeight="1">
      <c r="A23" s="110">
        <v>16</v>
      </c>
      <c r="B23" t="s" s="111">
        <v>90</v>
      </c>
      <c r="C23" t="s" s="111">
        <v>91</v>
      </c>
      <c r="D23" t="s" s="112">
        <v>327</v>
      </c>
      <c r="E23" s="113"/>
      <c r="F23" s="113"/>
      <c r="G23" s="113"/>
      <c r="H23" s="113"/>
      <c r="I23" s="113"/>
      <c r="J23" s="113"/>
      <c r="K23" s="113"/>
      <c r="L23" s="113"/>
      <c r="M23" s="113"/>
      <c r="N23" s="113"/>
      <c r="O23" s="113"/>
      <c r="P23" s="113"/>
      <c r="Q23" s="113"/>
      <c r="R23" s="113"/>
      <c r="S23" s="113"/>
      <c r="T23" s="113"/>
      <c r="U23" s="113"/>
      <c r="V23" s="113"/>
      <c r="W23" s="113"/>
      <c r="X23" s="113"/>
      <c r="Y23" s="113"/>
      <c r="Z23" t="s" s="112">
        <v>327</v>
      </c>
      <c r="AA23" t="s" s="112">
        <v>327</v>
      </c>
      <c r="AB23" t="s" s="112">
        <v>327</v>
      </c>
      <c r="AC23" t="s" s="112">
        <v>327</v>
      </c>
      <c r="AD23" t="s" s="112">
        <v>327</v>
      </c>
      <c r="AE23" t="s" s="112">
        <v>327</v>
      </c>
      <c r="AF23" t="s" s="112">
        <v>327</v>
      </c>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row>
    <row r="24" ht="16" customHeight="1">
      <c r="A24" s="110">
        <v>17</v>
      </c>
      <c r="B24" t="s" s="111">
        <v>94</v>
      </c>
      <c r="C24" t="s" s="111">
        <v>42</v>
      </c>
      <c r="D24" t="s" s="112">
        <v>327</v>
      </c>
      <c r="E24" s="113"/>
      <c r="F24" s="113"/>
      <c r="G24" s="113"/>
      <c r="H24" s="113"/>
      <c r="I24" s="113"/>
      <c r="J24" s="113"/>
      <c r="K24" s="113"/>
      <c r="L24" s="113"/>
      <c r="M24" s="113"/>
      <c r="N24" s="113"/>
      <c r="O24" s="113"/>
      <c r="P24" s="113"/>
      <c r="Q24" s="113"/>
      <c r="R24" s="113"/>
      <c r="S24" s="113"/>
      <c r="T24" s="113"/>
      <c r="U24" s="113"/>
      <c r="V24" s="113"/>
      <c r="W24" s="113"/>
      <c r="X24" s="113"/>
      <c r="Y24" s="113"/>
      <c r="Z24" t="s" s="112">
        <v>327</v>
      </c>
      <c r="AA24" t="s" s="112">
        <v>327</v>
      </c>
      <c r="AB24" t="s" s="112">
        <v>327</v>
      </c>
      <c r="AC24" t="s" s="112">
        <v>327</v>
      </c>
      <c r="AD24" t="s" s="112">
        <v>327</v>
      </c>
      <c r="AE24" t="s" s="112">
        <v>327</v>
      </c>
      <c r="AF24" t="s" s="112">
        <v>327</v>
      </c>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row>
    <row r="25" ht="16" customHeight="1">
      <c r="A25" s="110">
        <v>18</v>
      </c>
      <c r="B25" t="s" s="111">
        <v>97</v>
      </c>
      <c r="C25" t="s" s="111">
        <v>42</v>
      </c>
      <c r="D25" t="s" s="112">
        <v>327</v>
      </c>
      <c r="E25" s="113"/>
      <c r="F25" s="113"/>
      <c r="G25" s="113"/>
      <c r="H25" s="113"/>
      <c r="I25" s="113"/>
      <c r="J25" s="113"/>
      <c r="K25" s="113"/>
      <c r="L25" s="113"/>
      <c r="M25" s="113"/>
      <c r="N25" s="113"/>
      <c r="O25" s="113"/>
      <c r="P25" s="113"/>
      <c r="Q25" s="113"/>
      <c r="R25" s="113"/>
      <c r="S25" s="113"/>
      <c r="T25" s="113"/>
      <c r="U25" s="113"/>
      <c r="V25" s="113"/>
      <c r="W25" s="113"/>
      <c r="X25" s="113"/>
      <c r="Y25" s="113"/>
      <c r="Z25" t="s" s="112">
        <v>327</v>
      </c>
      <c r="AA25" t="s" s="112">
        <v>327</v>
      </c>
      <c r="AB25" t="s" s="112">
        <v>327</v>
      </c>
      <c r="AC25" t="s" s="112">
        <v>327</v>
      </c>
      <c r="AD25" t="s" s="112">
        <v>327</v>
      </c>
      <c r="AE25" t="s" s="112">
        <v>327</v>
      </c>
      <c r="AF25" t="s" s="112">
        <v>327</v>
      </c>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row>
    <row r="26" ht="16" customHeight="1">
      <c r="A26" s="110">
        <v>19</v>
      </c>
      <c r="B26" t="s" s="111">
        <v>101</v>
      </c>
      <c r="C26" t="s" s="111">
        <v>102</v>
      </c>
      <c r="D26" t="s" s="112">
        <v>327</v>
      </c>
      <c r="E26" s="113"/>
      <c r="F26" s="113"/>
      <c r="G26" s="113"/>
      <c r="H26" s="113"/>
      <c r="I26" s="113"/>
      <c r="J26" s="113"/>
      <c r="K26" s="113"/>
      <c r="L26" s="113"/>
      <c r="M26" s="113"/>
      <c r="N26" s="113"/>
      <c r="O26" s="113"/>
      <c r="P26" s="113"/>
      <c r="Q26" s="113"/>
      <c r="R26" s="113"/>
      <c r="S26" s="113"/>
      <c r="T26" s="113"/>
      <c r="U26" s="113"/>
      <c r="V26" s="113"/>
      <c r="W26" s="113"/>
      <c r="X26" s="113"/>
      <c r="Y26" s="113"/>
      <c r="Z26" t="s" s="112">
        <v>327</v>
      </c>
      <c r="AA26" t="s" s="112">
        <v>327</v>
      </c>
      <c r="AB26" t="s" s="112">
        <v>327</v>
      </c>
      <c r="AC26" t="s" s="112">
        <v>327</v>
      </c>
      <c r="AD26" t="s" s="112">
        <v>327</v>
      </c>
      <c r="AE26" t="s" s="112">
        <v>327</v>
      </c>
      <c r="AF26" t="s" s="112">
        <v>327</v>
      </c>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row>
    <row r="27" ht="16" customHeight="1">
      <c r="A27" s="110">
        <v>20</v>
      </c>
      <c r="B27" t="s" s="111">
        <v>331</v>
      </c>
      <c r="C27" t="s" s="111">
        <v>102</v>
      </c>
      <c r="D27" t="s" s="112">
        <v>327</v>
      </c>
      <c r="E27" s="113"/>
      <c r="F27" s="113"/>
      <c r="G27" s="113"/>
      <c r="H27" s="113"/>
      <c r="I27" s="113"/>
      <c r="J27" s="113"/>
      <c r="K27" s="113"/>
      <c r="L27" s="113"/>
      <c r="M27" s="113"/>
      <c r="N27" s="113"/>
      <c r="O27" s="113"/>
      <c r="P27" s="113"/>
      <c r="Q27" s="113"/>
      <c r="R27" s="113"/>
      <c r="S27" s="113"/>
      <c r="T27" s="113"/>
      <c r="U27" s="113"/>
      <c r="V27" s="113"/>
      <c r="W27" s="113"/>
      <c r="X27" s="113"/>
      <c r="Y27" s="113"/>
      <c r="Z27" t="s" s="112">
        <v>327</v>
      </c>
      <c r="AA27" t="s" s="112">
        <v>327</v>
      </c>
      <c r="AB27" t="s" s="112">
        <v>327</v>
      </c>
      <c r="AC27" t="s" s="112">
        <v>327</v>
      </c>
      <c r="AD27" t="s" s="112">
        <v>327</v>
      </c>
      <c r="AE27" t="s" s="112">
        <v>327</v>
      </c>
      <c r="AF27" t="s" s="112">
        <v>327</v>
      </c>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row>
    <row r="28" ht="16" customHeight="1">
      <c r="A28" s="110">
        <v>21</v>
      </c>
      <c r="B28" t="s" s="111">
        <v>105</v>
      </c>
      <c r="C28" t="s" s="111">
        <v>32</v>
      </c>
      <c r="D28" t="s" s="112">
        <v>327</v>
      </c>
      <c r="E28" s="113"/>
      <c r="F28" s="113"/>
      <c r="G28" s="113"/>
      <c r="H28" s="113"/>
      <c r="I28" s="113"/>
      <c r="J28" s="113"/>
      <c r="K28" s="113"/>
      <c r="L28" s="113"/>
      <c r="M28" s="113"/>
      <c r="N28" s="113"/>
      <c r="O28" s="113"/>
      <c r="P28" s="113"/>
      <c r="Q28" s="113"/>
      <c r="R28" s="113"/>
      <c r="S28" s="113"/>
      <c r="T28" s="113"/>
      <c r="U28" s="113"/>
      <c r="V28" s="113"/>
      <c r="W28" s="113"/>
      <c r="X28" s="113"/>
      <c r="Y28" s="113"/>
      <c r="Z28" t="s" s="112">
        <v>327</v>
      </c>
      <c r="AA28" t="s" s="112">
        <v>327</v>
      </c>
      <c r="AB28" t="s" s="112">
        <v>327</v>
      </c>
      <c r="AC28" t="s" s="112">
        <v>327</v>
      </c>
      <c r="AD28" t="s" s="112">
        <v>327</v>
      </c>
      <c r="AE28" t="s" s="112">
        <v>327</v>
      </c>
      <c r="AF28" t="s" s="112">
        <v>327</v>
      </c>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row>
    <row r="29" ht="16" customHeight="1">
      <c r="A29" s="110">
        <v>22</v>
      </c>
      <c r="B29" t="s" s="111">
        <v>108</v>
      </c>
      <c r="C29" t="s" s="111">
        <v>42</v>
      </c>
      <c r="D29" t="s" s="112">
        <v>327</v>
      </c>
      <c r="E29" s="113"/>
      <c r="F29" s="113"/>
      <c r="G29" s="113"/>
      <c r="H29" s="113"/>
      <c r="I29" s="113"/>
      <c r="J29" s="113"/>
      <c r="K29" s="113"/>
      <c r="L29" s="113"/>
      <c r="M29" s="113"/>
      <c r="N29" s="113"/>
      <c r="O29" s="113"/>
      <c r="P29" s="113"/>
      <c r="Q29" s="113"/>
      <c r="R29" s="113"/>
      <c r="S29" s="113"/>
      <c r="T29" s="113"/>
      <c r="U29" s="113"/>
      <c r="V29" s="113"/>
      <c r="W29" s="113"/>
      <c r="X29" s="113"/>
      <c r="Y29" s="113"/>
      <c r="Z29" t="s" s="112">
        <v>327</v>
      </c>
      <c r="AA29" t="s" s="112">
        <v>327</v>
      </c>
      <c r="AB29" t="s" s="112">
        <v>327</v>
      </c>
      <c r="AC29" t="s" s="112">
        <v>327</v>
      </c>
      <c r="AD29" t="s" s="112">
        <v>327</v>
      </c>
      <c r="AE29" t="s" s="112">
        <v>327</v>
      </c>
      <c r="AF29" t="s" s="112">
        <v>327</v>
      </c>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113"/>
      <c r="BK29" s="113"/>
    </row>
    <row r="30" ht="16" customHeight="1">
      <c r="A30" s="110">
        <v>24</v>
      </c>
      <c r="B30" t="s" s="111">
        <v>112</v>
      </c>
      <c r="C30" t="s" s="111">
        <v>332</v>
      </c>
      <c r="D30" t="s" s="112">
        <v>327</v>
      </c>
      <c r="E30" s="113"/>
      <c r="F30" s="113"/>
      <c r="G30" s="113"/>
      <c r="H30" s="113"/>
      <c r="I30" s="113"/>
      <c r="J30" s="113"/>
      <c r="K30" s="113"/>
      <c r="L30" s="113"/>
      <c r="M30" s="113"/>
      <c r="N30" s="113"/>
      <c r="O30" s="113"/>
      <c r="P30" s="113"/>
      <c r="Q30" s="113"/>
      <c r="R30" s="113"/>
      <c r="S30" s="113"/>
      <c r="T30" s="113"/>
      <c r="U30" s="113"/>
      <c r="V30" s="113"/>
      <c r="W30" s="113"/>
      <c r="X30" s="113"/>
      <c r="Y30" s="113"/>
      <c r="Z30" t="s" s="112">
        <v>327</v>
      </c>
      <c r="AA30" t="s" s="112">
        <v>327</v>
      </c>
      <c r="AB30" t="s" s="112">
        <v>327</v>
      </c>
      <c r="AC30" t="s" s="112">
        <v>327</v>
      </c>
      <c r="AD30" t="s" s="112">
        <v>327</v>
      </c>
      <c r="AE30" t="s" s="112">
        <v>327</v>
      </c>
      <c r="AF30" t="s" s="112">
        <v>327</v>
      </c>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row>
    <row r="31" ht="16" customHeight="1">
      <c r="A31" s="110">
        <v>25</v>
      </c>
      <c r="B31" t="s" s="111">
        <v>116</v>
      </c>
      <c r="C31" t="s" s="111">
        <v>91</v>
      </c>
      <c r="D31" t="s" s="112">
        <v>327</v>
      </c>
      <c r="E31" s="113"/>
      <c r="F31" s="113"/>
      <c r="G31" s="113"/>
      <c r="H31" s="113"/>
      <c r="I31" s="113"/>
      <c r="J31" s="113"/>
      <c r="K31" s="113"/>
      <c r="L31" s="113"/>
      <c r="M31" s="113"/>
      <c r="N31" s="113"/>
      <c r="O31" s="113"/>
      <c r="P31" s="113"/>
      <c r="Q31" s="113"/>
      <c r="R31" s="113"/>
      <c r="S31" s="113"/>
      <c r="T31" s="113"/>
      <c r="U31" s="113"/>
      <c r="V31" s="113"/>
      <c r="W31" s="113"/>
      <c r="X31" s="113"/>
      <c r="Y31" s="113"/>
      <c r="Z31" t="s" s="112">
        <v>327</v>
      </c>
      <c r="AA31" t="s" s="112">
        <v>327</v>
      </c>
      <c r="AB31" t="s" s="112">
        <v>327</v>
      </c>
      <c r="AC31" t="s" s="112">
        <v>327</v>
      </c>
      <c r="AD31" t="s" s="112">
        <v>327</v>
      </c>
      <c r="AE31" t="s" s="112">
        <v>327</v>
      </c>
      <c r="AF31" t="s" s="112">
        <v>327</v>
      </c>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row>
    <row r="32" ht="16" customHeight="1">
      <c r="A32" s="110">
        <v>26</v>
      </c>
      <c r="B32" t="s" s="111">
        <v>121</v>
      </c>
      <c r="C32" t="s" s="111">
        <v>122</v>
      </c>
      <c r="D32" t="s" s="112">
        <v>327</v>
      </c>
      <c r="E32" s="113"/>
      <c r="F32" s="113"/>
      <c r="G32" s="113"/>
      <c r="H32" s="113"/>
      <c r="I32" s="113"/>
      <c r="J32" s="113"/>
      <c r="K32" s="113"/>
      <c r="L32" s="113"/>
      <c r="M32" s="113"/>
      <c r="N32" s="113"/>
      <c r="O32" s="113"/>
      <c r="P32" s="113"/>
      <c r="Q32" s="113"/>
      <c r="R32" s="113"/>
      <c r="S32" s="113"/>
      <c r="T32" s="113"/>
      <c r="U32" s="113"/>
      <c r="V32" s="113"/>
      <c r="W32" s="113"/>
      <c r="X32" s="113"/>
      <c r="Y32" s="113"/>
      <c r="Z32" t="s" s="112">
        <v>327</v>
      </c>
      <c r="AA32" t="s" s="112">
        <v>327</v>
      </c>
      <c r="AB32" t="s" s="112">
        <v>327</v>
      </c>
      <c r="AC32" t="s" s="112">
        <v>327</v>
      </c>
      <c r="AD32" t="s" s="112">
        <v>327</v>
      </c>
      <c r="AE32" t="s" s="112">
        <v>327</v>
      </c>
      <c r="AF32" t="s" s="112">
        <v>327</v>
      </c>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row>
    <row r="33" ht="16" customHeight="1">
      <c r="A33" s="110">
        <v>27</v>
      </c>
      <c r="B33" t="s" s="111">
        <v>124</v>
      </c>
      <c r="C33" t="s" s="111">
        <v>19</v>
      </c>
      <c r="D33" t="s" s="112">
        <v>327</v>
      </c>
      <c r="E33" s="113"/>
      <c r="F33" s="113"/>
      <c r="G33" s="113"/>
      <c r="H33" s="113"/>
      <c r="I33" s="113"/>
      <c r="J33" s="113"/>
      <c r="K33" s="113"/>
      <c r="L33" s="113"/>
      <c r="M33" s="113"/>
      <c r="N33" s="113"/>
      <c r="O33" s="113"/>
      <c r="P33" s="113"/>
      <c r="Q33" s="113"/>
      <c r="R33" s="113"/>
      <c r="S33" s="113"/>
      <c r="T33" s="113"/>
      <c r="U33" s="113"/>
      <c r="V33" s="113"/>
      <c r="W33" s="113"/>
      <c r="X33" s="113"/>
      <c r="Y33" s="113"/>
      <c r="Z33" t="s" s="112">
        <v>327</v>
      </c>
      <c r="AA33" t="s" s="112">
        <v>327</v>
      </c>
      <c r="AB33" t="s" s="112">
        <v>327</v>
      </c>
      <c r="AC33" t="s" s="112">
        <v>327</v>
      </c>
      <c r="AD33" t="s" s="112">
        <v>327</v>
      </c>
      <c r="AE33" t="s" s="112">
        <v>327</v>
      </c>
      <c r="AF33" t="s" s="112">
        <v>327</v>
      </c>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row>
    <row r="34" ht="16" customHeight="1">
      <c r="A34" s="110">
        <v>28</v>
      </c>
      <c r="B34" t="s" s="111">
        <v>127</v>
      </c>
      <c r="C34" t="s" s="111">
        <v>333</v>
      </c>
      <c r="D34" t="s" s="112">
        <v>327</v>
      </c>
      <c r="E34" s="113"/>
      <c r="F34" s="113"/>
      <c r="G34" s="113"/>
      <c r="H34" s="113"/>
      <c r="I34" s="113"/>
      <c r="J34" s="113"/>
      <c r="K34" s="113"/>
      <c r="L34" s="113"/>
      <c r="M34" s="113"/>
      <c r="N34" s="113"/>
      <c r="O34" s="113"/>
      <c r="P34" s="113"/>
      <c r="Q34" s="113"/>
      <c r="R34" s="113"/>
      <c r="S34" s="113"/>
      <c r="T34" s="113"/>
      <c r="U34" s="113"/>
      <c r="V34" s="113"/>
      <c r="W34" s="113"/>
      <c r="X34" s="113"/>
      <c r="Y34" s="113"/>
      <c r="Z34" t="s" s="112">
        <v>327</v>
      </c>
      <c r="AA34" t="s" s="112">
        <v>327</v>
      </c>
      <c r="AB34" t="s" s="112">
        <v>327</v>
      </c>
      <c r="AC34" t="s" s="112">
        <v>327</v>
      </c>
      <c r="AD34" t="s" s="112">
        <v>327</v>
      </c>
      <c r="AE34" t="s" s="112">
        <v>327</v>
      </c>
      <c r="AF34" t="s" s="112">
        <v>327</v>
      </c>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row>
    <row r="35" ht="16" customHeight="1">
      <c r="A35" s="110">
        <v>29</v>
      </c>
      <c r="B35" t="s" s="111">
        <v>130</v>
      </c>
      <c r="C35" t="s" s="111">
        <v>334</v>
      </c>
      <c r="D35" t="s" s="112">
        <v>327</v>
      </c>
      <c r="E35" s="113"/>
      <c r="F35" s="113"/>
      <c r="G35" s="113"/>
      <c r="H35" s="113"/>
      <c r="I35" s="113"/>
      <c r="J35" s="113"/>
      <c r="K35" s="113"/>
      <c r="L35" s="113"/>
      <c r="M35" s="113"/>
      <c r="N35" s="113"/>
      <c r="O35" s="113"/>
      <c r="P35" s="113"/>
      <c r="Q35" s="113"/>
      <c r="R35" s="113"/>
      <c r="S35" s="113"/>
      <c r="T35" s="113"/>
      <c r="U35" s="113"/>
      <c r="V35" s="113"/>
      <c r="W35" s="113"/>
      <c r="X35" s="113"/>
      <c r="Y35" s="113"/>
      <c r="Z35" t="s" s="112">
        <v>327</v>
      </c>
      <c r="AA35" t="s" s="112">
        <v>327</v>
      </c>
      <c r="AB35" t="s" s="112">
        <v>327</v>
      </c>
      <c r="AC35" t="s" s="112">
        <v>327</v>
      </c>
      <c r="AD35" t="s" s="112">
        <v>327</v>
      </c>
      <c r="AE35" t="s" s="112">
        <v>327</v>
      </c>
      <c r="AF35" t="s" s="112">
        <v>327</v>
      </c>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row>
    <row r="36" ht="16" customHeight="1">
      <c r="A36" s="110">
        <v>30</v>
      </c>
      <c r="B36" t="s" s="111">
        <v>335</v>
      </c>
      <c r="C36" t="s" s="111">
        <v>334</v>
      </c>
      <c r="D36" t="s" s="112">
        <v>327</v>
      </c>
      <c r="E36" s="113"/>
      <c r="F36" s="113"/>
      <c r="G36" s="113"/>
      <c r="H36" s="113"/>
      <c r="I36" s="113"/>
      <c r="J36" s="113"/>
      <c r="K36" s="113"/>
      <c r="L36" s="113"/>
      <c r="M36" s="113"/>
      <c r="N36" s="113"/>
      <c r="O36" s="113"/>
      <c r="P36" s="113"/>
      <c r="Q36" s="113"/>
      <c r="R36" s="113"/>
      <c r="S36" s="113"/>
      <c r="T36" s="113"/>
      <c r="U36" s="113"/>
      <c r="V36" s="113"/>
      <c r="W36" s="113"/>
      <c r="X36" s="113"/>
      <c r="Y36" s="113"/>
      <c r="Z36" t="s" s="112">
        <v>327</v>
      </c>
      <c r="AA36" t="s" s="112">
        <v>327</v>
      </c>
      <c r="AB36" t="s" s="112">
        <v>327</v>
      </c>
      <c r="AC36" t="s" s="112">
        <v>327</v>
      </c>
      <c r="AD36" t="s" s="112">
        <v>327</v>
      </c>
      <c r="AE36" t="s" s="112">
        <v>327</v>
      </c>
      <c r="AF36" t="s" s="112">
        <v>327</v>
      </c>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113"/>
      <c r="BK36" s="113"/>
    </row>
    <row r="37" ht="16" customHeight="1">
      <c r="A37" s="110">
        <v>31</v>
      </c>
      <c r="B37" t="s" s="111">
        <v>132</v>
      </c>
      <c r="C37" t="s" s="111">
        <v>102</v>
      </c>
      <c r="D37" t="s" s="112">
        <v>327</v>
      </c>
      <c r="E37" s="113"/>
      <c r="F37" s="113"/>
      <c r="G37" s="113"/>
      <c r="H37" s="113"/>
      <c r="I37" s="113"/>
      <c r="J37" s="113"/>
      <c r="K37" s="113"/>
      <c r="L37" s="113"/>
      <c r="M37" s="113"/>
      <c r="N37" s="113"/>
      <c r="O37" s="113"/>
      <c r="P37" s="113"/>
      <c r="Q37" s="113"/>
      <c r="R37" s="113"/>
      <c r="S37" s="113"/>
      <c r="T37" s="113"/>
      <c r="U37" s="113"/>
      <c r="V37" s="113"/>
      <c r="W37" s="113"/>
      <c r="X37" s="113"/>
      <c r="Y37" s="113"/>
      <c r="Z37" t="s" s="112">
        <v>327</v>
      </c>
      <c r="AA37" t="s" s="112">
        <v>327</v>
      </c>
      <c r="AB37" t="s" s="112">
        <v>327</v>
      </c>
      <c r="AC37" t="s" s="112">
        <v>327</v>
      </c>
      <c r="AD37" t="s" s="112">
        <v>327</v>
      </c>
      <c r="AE37" t="s" s="112">
        <v>327</v>
      </c>
      <c r="AF37" t="s" s="112">
        <v>327</v>
      </c>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row>
    <row r="38" ht="16" customHeight="1">
      <c r="A38" s="110">
        <v>32</v>
      </c>
      <c r="B38" t="s" s="111">
        <v>135</v>
      </c>
      <c r="C38" t="s" s="111">
        <v>42</v>
      </c>
      <c r="D38" t="s" s="112">
        <v>327</v>
      </c>
      <c r="E38" s="113"/>
      <c r="F38" s="113"/>
      <c r="G38" s="113"/>
      <c r="H38" s="113"/>
      <c r="I38" s="113"/>
      <c r="J38" s="113"/>
      <c r="K38" s="113"/>
      <c r="L38" s="113"/>
      <c r="M38" s="113"/>
      <c r="N38" s="113"/>
      <c r="O38" s="113"/>
      <c r="P38" s="113"/>
      <c r="Q38" s="113"/>
      <c r="R38" s="113"/>
      <c r="S38" s="113"/>
      <c r="T38" s="113"/>
      <c r="U38" s="113"/>
      <c r="V38" s="113"/>
      <c r="W38" s="113"/>
      <c r="X38" s="113"/>
      <c r="Y38" s="113"/>
      <c r="Z38" t="s" s="112">
        <v>327</v>
      </c>
      <c r="AA38" t="s" s="112">
        <v>327</v>
      </c>
      <c r="AB38" t="s" s="112">
        <v>327</v>
      </c>
      <c r="AC38" t="s" s="112">
        <v>327</v>
      </c>
      <c r="AD38" t="s" s="112">
        <v>327</v>
      </c>
      <c r="AE38" t="s" s="112">
        <v>327</v>
      </c>
      <c r="AF38" t="s" s="112">
        <v>327</v>
      </c>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row>
    <row r="39" ht="16" customHeight="1">
      <c r="A39" s="110">
        <v>33</v>
      </c>
      <c r="B39" t="s" s="111">
        <v>138</v>
      </c>
      <c r="C39" t="s" s="111">
        <v>333</v>
      </c>
      <c r="D39" t="s" s="112">
        <v>327</v>
      </c>
      <c r="E39" s="113"/>
      <c r="F39" s="113"/>
      <c r="G39" s="113"/>
      <c r="H39" s="113"/>
      <c r="I39" s="113"/>
      <c r="J39" s="113"/>
      <c r="K39" s="113"/>
      <c r="L39" s="113"/>
      <c r="M39" s="113"/>
      <c r="N39" s="113"/>
      <c r="O39" s="113"/>
      <c r="P39" s="113"/>
      <c r="Q39" s="113"/>
      <c r="R39" s="113"/>
      <c r="S39" s="113"/>
      <c r="T39" s="113"/>
      <c r="U39" s="113"/>
      <c r="V39" s="113"/>
      <c r="W39" s="113"/>
      <c r="X39" s="113"/>
      <c r="Y39" s="113"/>
      <c r="Z39" t="s" s="112">
        <v>327</v>
      </c>
      <c r="AA39" t="s" s="112">
        <v>327</v>
      </c>
      <c r="AB39" t="s" s="112">
        <v>327</v>
      </c>
      <c r="AC39" t="s" s="112">
        <v>327</v>
      </c>
      <c r="AD39" t="s" s="112">
        <v>327</v>
      </c>
      <c r="AE39" t="s" s="112">
        <v>327</v>
      </c>
      <c r="AF39" t="s" s="112">
        <v>327</v>
      </c>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row>
    <row r="40" ht="16" customHeight="1">
      <c r="A40" s="110">
        <v>34</v>
      </c>
      <c r="B40" t="s" s="111">
        <v>336</v>
      </c>
      <c r="C40" t="s" s="111">
        <v>102</v>
      </c>
      <c r="D40" t="s" s="112">
        <v>327</v>
      </c>
      <c r="E40" s="113"/>
      <c r="F40" s="113"/>
      <c r="G40" s="113"/>
      <c r="H40" s="113"/>
      <c r="I40" s="113"/>
      <c r="J40" s="113"/>
      <c r="K40" s="113"/>
      <c r="L40" s="113"/>
      <c r="M40" s="113"/>
      <c r="N40" s="113"/>
      <c r="O40" s="113"/>
      <c r="P40" s="113"/>
      <c r="Q40" s="113"/>
      <c r="R40" s="113"/>
      <c r="S40" s="113"/>
      <c r="T40" s="113"/>
      <c r="U40" s="113"/>
      <c r="V40" s="113"/>
      <c r="W40" s="113"/>
      <c r="X40" s="113"/>
      <c r="Y40" s="113"/>
      <c r="Z40" t="s" s="112">
        <v>327</v>
      </c>
      <c r="AA40" t="s" s="112">
        <v>327</v>
      </c>
      <c r="AB40" t="s" s="112">
        <v>327</v>
      </c>
      <c r="AC40" t="s" s="112">
        <v>327</v>
      </c>
      <c r="AD40" t="s" s="112">
        <v>327</v>
      </c>
      <c r="AE40" t="s" s="112">
        <v>327</v>
      </c>
      <c r="AF40" t="s" s="112">
        <v>327</v>
      </c>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113"/>
      <c r="BK40" s="113"/>
    </row>
    <row r="41" ht="16" customHeight="1">
      <c r="A41" s="110">
        <v>35</v>
      </c>
      <c r="B41" t="s" s="111">
        <v>140</v>
      </c>
      <c r="C41" t="s" s="111">
        <v>42</v>
      </c>
      <c r="D41" t="s" s="112">
        <v>327</v>
      </c>
      <c r="E41" s="113"/>
      <c r="F41" s="113"/>
      <c r="G41" s="113"/>
      <c r="H41" s="113"/>
      <c r="I41" s="113"/>
      <c r="J41" s="113"/>
      <c r="K41" s="113"/>
      <c r="L41" s="113"/>
      <c r="M41" s="113"/>
      <c r="N41" s="113"/>
      <c r="O41" s="113"/>
      <c r="P41" s="113"/>
      <c r="Q41" s="113"/>
      <c r="R41" s="113"/>
      <c r="S41" s="113"/>
      <c r="T41" s="113"/>
      <c r="U41" s="113"/>
      <c r="V41" s="113"/>
      <c r="W41" s="113"/>
      <c r="X41" s="113"/>
      <c r="Y41" s="113"/>
      <c r="Z41" t="s" s="112">
        <v>327</v>
      </c>
      <c r="AA41" t="s" s="112">
        <v>327</v>
      </c>
      <c r="AB41" t="s" s="112">
        <v>327</v>
      </c>
      <c r="AC41" t="s" s="112">
        <v>327</v>
      </c>
      <c r="AD41" t="s" s="112">
        <v>327</v>
      </c>
      <c r="AE41" t="s" s="112">
        <v>327</v>
      </c>
      <c r="AF41" t="s" s="112">
        <v>327</v>
      </c>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row>
    <row r="42" ht="16" customHeight="1">
      <c r="A42" s="110">
        <v>36</v>
      </c>
      <c r="B42" t="s" s="111">
        <v>142</v>
      </c>
      <c r="C42" t="s" s="111">
        <v>32</v>
      </c>
      <c r="D42" t="s" s="112">
        <v>327</v>
      </c>
      <c r="E42" s="113"/>
      <c r="F42" s="113"/>
      <c r="G42" s="113"/>
      <c r="H42" s="113"/>
      <c r="I42" s="113"/>
      <c r="J42" s="113"/>
      <c r="K42" s="113"/>
      <c r="L42" s="113"/>
      <c r="M42" s="113"/>
      <c r="N42" s="113"/>
      <c r="O42" s="113"/>
      <c r="P42" s="113"/>
      <c r="Q42" s="113"/>
      <c r="R42" s="113"/>
      <c r="S42" s="113"/>
      <c r="T42" s="113"/>
      <c r="U42" s="113"/>
      <c r="V42" s="113"/>
      <c r="W42" s="113"/>
      <c r="X42" s="113"/>
      <c r="Y42" s="113"/>
      <c r="Z42" t="s" s="112">
        <v>327</v>
      </c>
      <c r="AA42" t="s" s="112">
        <v>327</v>
      </c>
      <c r="AB42" t="s" s="112">
        <v>327</v>
      </c>
      <c r="AC42" t="s" s="112">
        <v>327</v>
      </c>
      <c r="AD42" t="s" s="112">
        <v>327</v>
      </c>
      <c r="AE42" t="s" s="112">
        <v>327</v>
      </c>
      <c r="AF42" t="s" s="112">
        <v>327</v>
      </c>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row>
  </sheetData>
  <mergeCells count="4">
    <mergeCell ref="A1:BK5"/>
    <mergeCell ref="D6:AH6"/>
    <mergeCell ref="AI6:BK6"/>
    <mergeCell ref="A6:C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